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O:\_Marketing_2014\Office line\2019_AKCE_NOVINKY_VYPRODEJ\AK2KV2019\"/>
    </mc:Choice>
  </mc:AlternateContent>
  <bookViews>
    <workbookView xWindow="0" yWindow="0" windowWidth="28800" windowHeight="11145"/>
  </bookViews>
  <sheets>
    <sheet name="AK 2Q 2019" sheetId="2" r:id="rId1"/>
  </sheets>
  <definedNames>
    <definedName name="_xlnm._FilterDatabase" localSheetId="0" hidden="1">'AK 2Q 2019'!$A$5:$E$127</definedName>
    <definedName name="_xlnm.Print_Area" localSheetId="0">'AK 2Q 2019'!$A$1:$F$152</definedName>
  </definedNames>
  <calcPr calcId="152511"/>
</workbook>
</file>

<file path=xl/calcChain.xml><?xml version="1.0" encoding="utf-8"?>
<calcChain xmlns="http://schemas.openxmlformats.org/spreadsheetml/2006/main">
  <c r="F101" i="2" l="1"/>
  <c r="F23" i="2" l="1"/>
  <c r="F22" i="2"/>
  <c r="F47" i="2" l="1"/>
  <c r="F48" i="2"/>
  <c r="F49" i="2"/>
  <c r="F50" i="2"/>
  <c r="F51" i="2"/>
  <c r="F52" i="2"/>
  <c r="F53" i="2"/>
  <c r="F54" i="2"/>
  <c r="F55" i="2"/>
  <c r="F56" i="2"/>
  <c r="F57" i="2"/>
  <c r="F46" i="2"/>
  <c r="F33" i="2"/>
  <c r="F34" i="2"/>
  <c r="F35" i="2"/>
  <c r="F36" i="2"/>
  <c r="F37" i="2"/>
  <c r="F38" i="2"/>
  <c r="F39" i="2"/>
  <c r="F40" i="2"/>
  <c r="F41" i="2"/>
  <c r="F42" i="2"/>
  <c r="F43" i="2"/>
  <c r="F44" i="2"/>
  <c r="F32" i="2"/>
  <c r="F18" i="2"/>
  <c r="F19" i="2"/>
  <c r="F20" i="2"/>
  <c r="F17" i="2"/>
  <c r="F8" i="2"/>
  <c r="F9" i="2"/>
  <c r="F10" i="2"/>
  <c r="F11" i="2"/>
  <c r="F12" i="2"/>
  <c r="F7" i="2"/>
</calcChain>
</file>

<file path=xl/sharedStrings.xml><?xml version="1.0" encoding="utf-8"?>
<sst xmlns="http://schemas.openxmlformats.org/spreadsheetml/2006/main" count="490" uniqueCount="356">
  <si>
    <t>Kód</t>
  </si>
  <si>
    <t>Značka</t>
  </si>
  <si>
    <t>Dlouhý název</t>
  </si>
  <si>
    <t>EAN</t>
  </si>
  <si>
    <t>Základní cena Kč bez DPH/ks</t>
  </si>
  <si>
    <t>Spoko</t>
  </si>
  <si>
    <t>S053502301</t>
  </si>
  <si>
    <t>S053602301</t>
  </si>
  <si>
    <t>S053702301</t>
  </si>
  <si>
    <t>S053902301</t>
  </si>
  <si>
    <t>X51191E</t>
  </si>
  <si>
    <t>Exacompta</t>
  </si>
  <si>
    <t>X51192E</t>
  </si>
  <si>
    <t>X51183E</t>
  </si>
  <si>
    <t>X51185E</t>
  </si>
  <si>
    <t>X51195E</t>
  </si>
  <si>
    <t>U1702001PL-01</t>
  </si>
  <si>
    <t>DONAU</t>
  </si>
  <si>
    <t>U1702001PL-04</t>
  </si>
  <si>
    <t>U1702001PL-06</t>
  </si>
  <si>
    <t>U1702001PL-09</t>
  </si>
  <si>
    <t>U1702001PL-10</t>
  </si>
  <si>
    <t>U1702001PL-11</t>
  </si>
  <si>
    <t>U1702001PL-12</t>
  </si>
  <si>
    <t>U1702001PL-13</t>
  </si>
  <si>
    <t>U1702001PL-16</t>
  </si>
  <si>
    <t>U1702001PL-17</t>
  </si>
  <si>
    <t>U1702001PL-23</t>
  </si>
  <si>
    <t>U1702001PL-41</t>
  </si>
  <si>
    <t>U7591001PL-11</t>
  </si>
  <si>
    <t>DONAU Eco</t>
  </si>
  <si>
    <t>U7592001PL-11</t>
  </si>
  <si>
    <t>U7593001PL-11</t>
  </si>
  <si>
    <t>U7594001PL-11</t>
  </si>
  <si>
    <t>U7595001PL-11</t>
  </si>
  <si>
    <t>U7358001PL-04</t>
  </si>
  <si>
    <t>zvýrazňovač D-TEXT, červený</t>
  </si>
  <si>
    <t>5901498079460</t>
  </si>
  <si>
    <t>U7358001PL-06</t>
  </si>
  <si>
    <t>zvýrazňovač D-TEXT, zelený</t>
  </si>
  <si>
    <t>5901498079507</t>
  </si>
  <si>
    <t>U7358001PL-10</t>
  </si>
  <si>
    <t>zvýrazňovač D-TEXT, modrý</t>
  </si>
  <si>
    <t>5901498079545</t>
  </si>
  <si>
    <t>U7358001PL-11</t>
  </si>
  <si>
    <t>zvýrazňovač D-TEXT, žlutý</t>
  </si>
  <si>
    <t>5901498079583</t>
  </si>
  <si>
    <t>U7358001PL-12</t>
  </si>
  <si>
    <t>zvýrazňovač D-TEXT, oranžový</t>
  </si>
  <si>
    <t>5901498079620</t>
  </si>
  <si>
    <t>U7358001PL-16</t>
  </si>
  <si>
    <t>zvýrazňovač D-TEXT, růžový</t>
  </si>
  <si>
    <t>5901498079668</t>
  </si>
  <si>
    <t>X51929E</t>
  </si>
  <si>
    <t>X519291E</t>
  </si>
  <si>
    <t>X519292E</t>
  </si>
  <si>
    <t>X519293E</t>
  </si>
  <si>
    <t>X519294E</t>
  </si>
  <si>
    <t>X519295E</t>
  </si>
  <si>
    <t>X519296E</t>
  </si>
  <si>
    <t>X519299E</t>
  </si>
  <si>
    <t>X55829E</t>
  </si>
  <si>
    <t>X55823E</t>
  </si>
  <si>
    <t>X55824E</t>
  </si>
  <si>
    <t>X55826E</t>
  </si>
  <si>
    <t>X55827E</t>
  </si>
  <si>
    <t>X51169E</t>
  </si>
  <si>
    <t>U7792925PL-99</t>
  </si>
  <si>
    <t>U7792925F-01</t>
  </si>
  <si>
    <t>U7792925F-04</t>
  </si>
  <si>
    <t>U7792925F-06</t>
  </si>
  <si>
    <t>U7792925F-09</t>
  </si>
  <si>
    <t>U7792925F-10</t>
  </si>
  <si>
    <t>U7792925F-11</t>
  </si>
  <si>
    <t>U7792925F-12</t>
  </si>
  <si>
    <t>U7792925F-13</t>
  </si>
  <si>
    <t>U17101821-99</t>
  </si>
  <si>
    <t>Office Products</t>
  </si>
  <si>
    <t>U18045511-90</t>
  </si>
  <si>
    <t>U18045011-90</t>
  </si>
  <si>
    <t>U7792925F-18</t>
  </si>
  <si>
    <t>U1702001PL-18</t>
  </si>
  <si>
    <t>K00133-21281</t>
  </si>
  <si>
    <t>Dahle</t>
  </si>
  <si>
    <t>ořezávátko mechanické, ø 11,5 mm, stříbrno-šedé</t>
  </si>
  <si>
    <t>4007885238838</t>
  </si>
  <si>
    <t>K00133-02035</t>
  </si>
  <si>
    <t>ořezávátko mechanické, ø 11,5 mm, zelené</t>
  </si>
  <si>
    <t>4007885254005</t>
  </si>
  <si>
    <t>K00155-20094</t>
  </si>
  <si>
    <t>ořezávátko mechanické, ø 12 mm, šedé</t>
  </si>
  <si>
    <t>4007885001555</t>
  </si>
  <si>
    <t>K00166-21275</t>
  </si>
  <si>
    <t>4007885081663</t>
  </si>
  <si>
    <t>K00101-02034</t>
  </si>
  <si>
    <t>ořezávátko mechanické, ø 8 mm, černé-bílé</t>
  </si>
  <si>
    <t>4007885253978</t>
  </si>
  <si>
    <t>K00101-21385</t>
  </si>
  <si>
    <t>ořezávátko mechanické, ø 8 mm, žluté</t>
  </si>
  <si>
    <t>4007885241050</t>
  </si>
  <si>
    <t>K040-0003</t>
  </si>
  <si>
    <t>Novus</t>
  </si>
  <si>
    <t>drátky No. 10 SUPER - 1000 ks</t>
  </si>
  <si>
    <t>4009729003718</t>
  </si>
  <si>
    <t>K040-0026</t>
  </si>
  <si>
    <t>4009729003688</t>
  </si>
  <si>
    <t>drátky 24/6 SUPER - 1000 ks</t>
  </si>
  <si>
    <t xml:space="preserve"> </t>
  </si>
  <si>
    <t>K040-0056</t>
  </si>
  <si>
    <t>4009729003701</t>
  </si>
  <si>
    <t>K040-0158</t>
  </si>
  <si>
    <t>drátky 24/6 Standard - 1000 ks</t>
  </si>
  <si>
    <t>4009729008195</t>
  </si>
  <si>
    <t>K00210-14410</t>
  </si>
  <si>
    <t>ořezávátko elektrické, ø 12 mm, černé</t>
  </si>
  <si>
    <t>4009729066317</t>
  </si>
  <si>
    <t>K00210-14411</t>
  </si>
  <si>
    <t>ořezávátko elektrické, ø 12 mm, bílé</t>
  </si>
  <si>
    <t>4009729066348</t>
  </si>
  <si>
    <t>U7455001PL-01</t>
  </si>
  <si>
    <t>5901503607886</t>
  </si>
  <si>
    <t>U7455001PL-04</t>
  </si>
  <si>
    <t>5901503607916</t>
  </si>
  <si>
    <t>U7455001PL-06</t>
  </si>
  <si>
    <t>5901503607947</t>
  </si>
  <si>
    <t>U7455001PL-11</t>
  </si>
  <si>
    <t>5901503608005</t>
  </si>
  <si>
    <t>U7455001PL-17</t>
  </si>
  <si>
    <t>5901503608036</t>
  </si>
  <si>
    <t>U7455001PL-24</t>
  </si>
  <si>
    <t>5901503607978</t>
  </si>
  <si>
    <t>U7455001PL-25</t>
  </si>
  <si>
    <t>5901503608067</t>
  </si>
  <si>
    <t>U7455001PL-30</t>
  </si>
  <si>
    <t>5901503608098</t>
  </si>
  <si>
    <t>U7455001PL-35</t>
  </si>
  <si>
    <t>5901503608128</t>
  </si>
  <si>
    <t>U7455001PL-38</t>
  </si>
  <si>
    <t>5901503608159</t>
  </si>
  <si>
    <t>U7455001PL-41</t>
  </si>
  <si>
    <t>5901503608180</t>
  </si>
  <si>
    <t>U7450001PL-09</t>
  </si>
  <si>
    <t>5901503607855</t>
  </si>
  <si>
    <t>F510019</t>
  </si>
  <si>
    <t>tarifold</t>
  </si>
  <si>
    <t>Color Dream spisové desky s uzávěrem, A4, PP 500 µ, mix 3 barev - 6 ks</t>
  </si>
  <si>
    <t>3377995100198</t>
  </si>
  <si>
    <t>F510051</t>
  </si>
  <si>
    <t>Color Dream box na spisy s gumičkou, A4, PP 700 µ, bílo-modrý</t>
  </si>
  <si>
    <t>3377995100518</t>
  </si>
  <si>
    <t>F510053</t>
  </si>
  <si>
    <t>Color Dream box na spisy s gumičkou, A4, PP 700 µ, bílo-růžový</t>
  </si>
  <si>
    <t>3377995100532</t>
  </si>
  <si>
    <t>F510058</t>
  </si>
  <si>
    <t>Color Dream box na spisy s gumičkou, A4, PP 700 µ, bílo-fialový</t>
  </si>
  <si>
    <t>3377995100587</t>
  </si>
  <si>
    <t>F510199</t>
  </si>
  <si>
    <t>Color Dream obálka suchý zip, A5, PP 180 µ, mix 3 barev - 6 ks</t>
  </si>
  <si>
    <t>3377995101997</t>
  </si>
  <si>
    <t>F510239</t>
  </si>
  <si>
    <t>Color Dream obálka suchý zip, A4, PP 180 µ, mix 3 barev - 6 ks</t>
  </si>
  <si>
    <t>3377995102390</t>
  </si>
  <si>
    <t>F510269</t>
  </si>
  <si>
    <t>Color Dream obálka suchý zip, DL, PP 180 µ, mix 3 barev - 6 ks</t>
  </si>
  <si>
    <t>3377995102697</t>
  </si>
  <si>
    <t>F510311</t>
  </si>
  <si>
    <t>Color Dream kroužkový pořadač 4RD, A4/40 mm, PP 700 µ, bílo-modrý</t>
  </si>
  <si>
    <t>3377995103113</t>
  </si>
  <si>
    <t>F510313</t>
  </si>
  <si>
    <t>Color Dream kroužkový pořadač 4RD, A4/40 mm, PP 700 µ, bílo-růžový</t>
  </si>
  <si>
    <t>3377995103137</t>
  </si>
  <si>
    <t>F510318</t>
  </si>
  <si>
    <t>Color Dream kroužkový pořadač 4RD, A4/40 mm, PP 700 µ, bílo-fialový</t>
  </si>
  <si>
    <t>3377995103182</t>
  </si>
  <si>
    <t>F511539</t>
  </si>
  <si>
    <t>Color Dream zakládací obal "L", A4, PP 180 µ, mix 3 barev - 12 ks</t>
  </si>
  <si>
    <t>3377995115390</t>
  </si>
  <si>
    <t>Z11336</t>
  </si>
  <si>
    <t>Miquelrius</t>
  </si>
  <si>
    <t>puzzle&amp;pryž, mix 100 ks, displej</t>
  </si>
  <si>
    <t>TRVALE snížené ceny - od 1. 3. 2019</t>
  </si>
  <si>
    <t>Akční cena Kč bez DPH</t>
  </si>
  <si>
    <t>NOVINKA</t>
  </si>
  <si>
    <t>dárek</t>
  </si>
  <si>
    <t>fréza zdarma</t>
  </si>
  <si>
    <t>akční karta</t>
  </si>
  <si>
    <t>drátky 26/6 Standard - 1000 ks</t>
  </si>
  <si>
    <t>tesa</t>
  </si>
  <si>
    <t>A12145</t>
  </si>
  <si>
    <t>APLI</t>
  </si>
  <si>
    <t>lepicí tyčinka, 10 g, kulatá</t>
  </si>
  <si>
    <t>8410782121459</t>
  </si>
  <si>
    <t>A12146</t>
  </si>
  <si>
    <t>lepicí tyčinka, 21 g, kulatá</t>
  </si>
  <si>
    <t>8410782121466</t>
  </si>
  <si>
    <t>A12147</t>
  </si>
  <si>
    <t>lepicí tyčinka, 40 g, kulatá</t>
  </si>
  <si>
    <t>8410782121473</t>
  </si>
  <si>
    <t>A12848</t>
  </si>
  <si>
    <t>lepidlo disperzní, 40 g, víceúčelové, bílé</t>
  </si>
  <si>
    <t>8410782128489</t>
  </si>
  <si>
    <t>A12849</t>
  </si>
  <si>
    <t>lepidlo disperzní, 100 g, víceúčelové, bílé</t>
  </si>
  <si>
    <t>8410782128496</t>
  </si>
  <si>
    <t>A12850</t>
  </si>
  <si>
    <t>lepidlo disperzní, 250 g, víceúčelové, bílé</t>
  </si>
  <si>
    <t>8410782128502</t>
  </si>
  <si>
    <t>A12851</t>
  </si>
  <si>
    <t>lepidlo disperzní, 1000 g, víceúčelové, bílé</t>
  </si>
  <si>
    <t>8410782128519</t>
  </si>
  <si>
    <t>J58590-00000-00</t>
  </si>
  <si>
    <t>maskovací páska základní, 35 m x 19 mm, bílá</t>
  </si>
  <si>
    <t>4042448323620</t>
  </si>
  <si>
    <t>J58591-00000-00</t>
  </si>
  <si>
    <t>maskovací páska základní, 35 m x 25 mm, bílá</t>
  </si>
  <si>
    <t>4042448323637</t>
  </si>
  <si>
    <t>J58592-00000-00</t>
  </si>
  <si>
    <t>maskovací páska základní, 35 m x 30 mm, bílá</t>
  </si>
  <si>
    <t>4042448323644</t>
  </si>
  <si>
    <t>J58593-00000-00</t>
  </si>
  <si>
    <t>maskovací páska základní, 35 m x 38 mm, bílá</t>
  </si>
  <si>
    <t>4042448323668</t>
  </si>
  <si>
    <t>J58594-00000-00</t>
  </si>
  <si>
    <t>maskovací páska základní, 35 m x 50 mm, bílá</t>
  </si>
  <si>
    <t>4042448323651</t>
  </si>
  <si>
    <t>J58595-00000-00</t>
  </si>
  <si>
    <t>maskovací páska základní, 50 m x 19 mm, bílá</t>
  </si>
  <si>
    <t>4042448323675</t>
  </si>
  <si>
    <t>J58596-00000-00</t>
  </si>
  <si>
    <t>maskovací páska základní, 50 m x 25 mm, bílá</t>
  </si>
  <si>
    <t>4042448323682</t>
  </si>
  <si>
    <t>J58597-00000-00</t>
  </si>
  <si>
    <t>maskovací páska základní, 50 m x 30 mm, bílá</t>
  </si>
  <si>
    <t>4042448323699</t>
  </si>
  <si>
    <t>J58598-00000-00</t>
  </si>
  <si>
    <t>maskovací páska základní, 50 m x 38 mm, bílá</t>
  </si>
  <si>
    <t>4042448323705</t>
  </si>
  <si>
    <t>J58599-00000-00</t>
  </si>
  <si>
    <t>maskovací páska základní, 50 m x 50 mm, bílá</t>
  </si>
  <si>
    <t>4042448323712</t>
  </si>
  <si>
    <t>J58584-00000-00</t>
  </si>
  <si>
    <t>oboustranná kobercová páska základní, 5 m x 38 mm, průhledná</t>
  </si>
  <si>
    <t>4042448323729</t>
  </si>
  <si>
    <t>J58585-00000-00</t>
  </si>
  <si>
    <t>montážní páska oboustranná základní na zrcadla, 1,5 m x 19 mm, bílá</t>
  </si>
  <si>
    <t>4042448323811</t>
  </si>
  <si>
    <t>J58586-00000-00</t>
  </si>
  <si>
    <t>univerzální páska základní, 10 m x 50 mm, stříbrná</t>
  </si>
  <si>
    <t>4042448323798</t>
  </si>
  <si>
    <t>J58587-00000-00</t>
  </si>
  <si>
    <t>univerzální páska základní, 25 m x 50 mm, stříbrná</t>
  </si>
  <si>
    <t>4042448323804</t>
  </si>
  <si>
    <t>J58530-00000-00</t>
  </si>
  <si>
    <t>4042448361578</t>
  </si>
  <si>
    <t>J59408-00000-00</t>
  </si>
  <si>
    <t>4042448366849</t>
  </si>
  <si>
    <t>K22092-11104</t>
  </si>
  <si>
    <t>skartovač PaperSAFE 22092, 10 listů, 4,5 x 35 mm, 12 l</t>
  </si>
  <si>
    <t>4007885258874</t>
  </si>
  <si>
    <t>K35080-14611</t>
  </si>
  <si>
    <t>skartovač ShredMATIC® 35080, 8-80 listů, 4,3 x 10 mm, 17 l</t>
  </si>
  <si>
    <t>4009729067437</t>
  </si>
  <si>
    <t>J57521-00000-01</t>
  </si>
  <si>
    <t>Výrazně snížené ceny:</t>
  </si>
  <si>
    <t>K nákupu elektrického ořezávátka náhradní fréza zdarma</t>
  </si>
  <si>
    <t>Akční ceny platné do 30. 4. 2019. Na uvedené ceny se vztahuje také zákaznická sleva.</t>
  </si>
  <si>
    <t>rychlovazač A4 PP, 120/180 μm, černý</t>
  </si>
  <si>
    <t>rychlovazač A4 PP, 120/180 μm, červený</t>
  </si>
  <si>
    <t>rychlovazač A4 PP, 120/180 μm, zelený</t>
  </si>
  <si>
    <t>rychlovazač A4 PP, 120/180 μm, bílý</t>
  </si>
  <si>
    <t>rychlovazač A4 PP, 120/180 μm, modrý</t>
  </si>
  <si>
    <t>rychlovazač A4 PP, 120/180 μm, žlutý</t>
  </si>
  <si>
    <t>rychlovazač A4 PP, 120/180 μm, oranžový</t>
  </si>
  <si>
    <t>rychlovazač A4 PP, 120/180 μm, šedý</t>
  </si>
  <si>
    <t>rychlovazač A4 PP, 120/180 μm, růžová</t>
  </si>
  <si>
    <t>rychlovazač A4 PP, 120/180 μm, modrá</t>
  </si>
  <si>
    <t>rychlovazač A4 PP, 120/180 μm, tm. modrý</t>
  </si>
  <si>
    <t>rychlovazač A4 PP, 120/180 μm, fialová</t>
  </si>
  <si>
    <t>rychlovazač A4 PP, 120/180 μm, zelená</t>
  </si>
  <si>
    <t>tekuté lepidlo 50 ml</t>
  </si>
  <si>
    <t>tekuté lepidlo 125 ml</t>
  </si>
  <si>
    <t>korekční strojek 5 mm x 8 m, bílý</t>
  </si>
  <si>
    <t>samolepicí bloček Eco 51 x 38 mm 100 listů, žlutý</t>
  </si>
  <si>
    <t>samolepicí bloček Eco 51 × 76 mm 100 listů, žlutý</t>
  </si>
  <si>
    <t>samolepicí bloček Eco 76 × 76 mm 100 listů, žlutý</t>
  </si>
  <si>
    <t>samolepicí bloček Eco 101 × 76 mm 100 listů, žlutý</t>
  </si>
  <si>
    <t>samolepicí bloček Eco 127 × 76 mm 100 listů, žlutý</t>
  </si>
  <si>
    <t>rychlovazací pérka s děrováním PP, černá - 25 ks</t>
  </si>
  <si>
    <t>rychlovazací pérka s děrováním PP, červená - 25 ks</t>
  </si>
  <si>
    <t>rychlovazací pérka s děrováním PP, zelená - 25 ks</t>
  </si>
  <si>
    <t>rychlovazací pérka s děrováním PP, bílá - 25 ks</t>
  </si>
  <si>
    <t>rychlovazací pérka s děrováním PP, sv. modrá - 25 ks</t>
  </si>
  <si>
    <t>rychlovazací pérka s děrováním PP, žlutá - 25 ks</t>
  </si>
  <si>
    <t>rychlovazací pérka s děrováním PP, oranžová - 25 ks</t>
  </si>
  <si>
    <t>rychlovazací pérka s děrováním PP, šedá - 25 ks</t>
  </si>
  <si>
    <t>rychlovazací pérka s děrováním PP, tm. modrá - 25 ks</t>
  </si>
  <si>
    <t>rychlovazací pérka s děrováním PP, mix barev - 25 ks</t>
  </si>
  <si>
    <t>4-kroužkový pořadač A4, hřbet 20 mm PP, mix barev</t>
  </si>
  <si>
    <t>4-kroužkový pořadač se štítkem A4, hřbet 20 mm PP, zelený</t>
  </si>
  <si>
    <t>4-kroužkový pořadač se štítkem A4, hřbet 20 mm PP, bílý</t>
  </si>
  <si>
    <t>4-kroužkový pořadač se štítkem A4, hřbet 20 mm PP, černý</t>
  </si>
  <si>
    <t>4-kroužkový pořadač se štítkem A4, hřbet 20 mm PP, modrý</t>
  </si>
  <si>
    <t>4-kroužkový pořadač se štítkem A4, hřbet 20 mm PP, červený</t>
  </si>
  <si>
    <t>4-kroužkový pořadač Iderama 32 x 26 cm, hřbet 40 mm prešpán, černý</t>
  </si>
  <si>
    <t>4-kroužkový pořadač Iderama 32 x 26 cm, hřbet 40 mm prešpán, světle modrý</t>
  </si>
  <si>
    <t>4-kroužkový pořadač Iderama 32 x 26 cm, hřbet 40 mm prešpán, tmavě zelený</t>
  </si>
  <si>
    <t>4-kroužkový pořadač Iderama 32 x 26 cm, hřbet 40 mm prešpán, oranžový</t>
  </si>
  <si>
    <t>4-kroužkový pořadač Iderama 32 x 26 cm, hřbet 40 mm prešpán, červený</t>
  </si>
  <si>
    <t>4-kroužkový pořadač Iderama 32 x 26 cm, hřbet 40 mm prešpán, růžový</t>
  </si>
  <si>
    <t>4-kroužkový pořadač Iderama 32 x 26 cm, hřbet 40 mm prešpán, žlutý</t>
  </si>
  <si>
    <t>4-kroužkový pořadač Iderama 32 x 26 cm, hřbet 40 mm prešpán, mix barev</t>
  </si>
  <si>
    <t>spisové desky IDERAMA se štítkem A4, 3 klopy prešpán 425 g/m2, limetkové</t>
  </si>
  <si>
    <t>spisové desky IDERAMA se štítkem A4, 3 klopy prešpán 425 g/m2, růžové</t>
  </si>
  <si>
    <t>spisové desky IDERAMA se štítkem A4, 3 klopy prešpán 425 g/m2, fialové</t>
  </si>
  <si>
    <t>spisové desky IDERAMA se štítkem A4, 3 klopy prešpán 425 g/m2, světle modré</t>
  </si>
  <si>
    <t>spisové desky IDERAMA se štítkem A4, 3 klopy prešpán 425 g/m2, mix barev</t>
  </si>
  <si>
    <t>nůžky kancelářské Ergonomy 15 cm symetrické, černomodré</t>
  </si>
  <si>
    <t>nůžky kancelářské Ergonomy 18 cm symetrické, černomodré</t>
  </si>
  <si>
    <t>nůžky kancelářské Ergonomy 21 cm asymetrické, černomodré</t>
  </si>
  <si>
    <t>nůžky kancelářské Ergonomy 26 cm asymetrické, černomodré</t>
  </si>
  <si>
    <t>Kancelářský odkladač DONAU, PP, A4, transp. mléčný</t>
  </si>
  <si>
    <t>Kancelářský odkladač DONAU, PP, A4, černý</t>
  </si>
  <si>
    <t>Kancelářský odkladač DONAU, PP, A4, červený</t>
  </si>
  <si>
    <t>Kancelářský odkladač DONAU, PP, A4, zelený</t>
  </si>
  <si>
    <t>Kancelářský odkladač DONAU, PP, A4, žlutý</t>
  </si>
  <si>
    <t>Kancelářský odkladač DONAU, PP, A4, modrý</t>
  </si>
  <si>
    <t>Kancelářský odkladač DONAU, PP, A4, tyrkysový</t>
  </si>
  <si>
    <t>Kancelářský odkladač DONAU, PP, A4, perleťový</t>
  </si>
  <si>
    <t>Kancelářský odkladač DONAU, PP, A4, růžový</t>
  </si>
  <si>
    <t>Kancelářský odkladač DONAU, PP, A4, zlatý</t>
  </si>
  <si>
    <t>Kancelářský odkladač DONAU, PP, A4, stříbrný</t>
  </si>
  <si>
    <t>Kancelářský odkladač DONAU, PP, A4, světle zelený</t>
  </si>
  <si>
    <t>Tesa Tack Basic - lepicí čtverečky, nepermanentní, bílé - 65 ks</t>
  </si>
  <si>
    <t>Tesa TACK - oboustranně lepicí polštářky, transparentní - 72 ks</t>
  </si>
  <si>
    <r>
      <rPr>
        <b/>
        <sz val="11"/>
        <color rgb="FF000000"/>
        <rFont val="Calibri"/>
        <family val="2"/>
        <charset val="238"/>
      </rPr>
      <t>K nákupu celého balení Tesa Tack transp. 16 ks nebo Tesa Tack bílý 20 ks - Dárek:</t>
    </r>
    <r>
      <rPr>
        <sz val="11"/>
        <color rgb="FF000000"/>
        <rFont val="Calibri"/>
        <family val="2"/>
        <charset val="238"/>
      </rPr>
      <t xml:space="preserve"> kancelářská páska rukou trhatelná, 25 m x 19 mm, sáček, transparentní - 10 ks/ 5 ks.</t>
    </r>
  </si>
  <si>
    <t>Akční katalog - přehled položek</t>
  </si>
  <si>
    <t>Platnost: 1. 3. - 30. 4. 2019</t>
  </si>
  <si>
    <t>novus</t>
  </si>
  <si>
    <t>K020-1931</t>
  </si>
  <si>
    <t>4009729067840</t>
  </si>
  <si>
    <t>K020-1933</t>
  </si>
  <si>
    <t>4009729067888</t>
  </si>
  <si>
    <t>K025-0636</t>
  </si>
  <si>
    <t>4009729067901</t>
  </si>
  <si>
    <t>K025-0637</t>
  </si>
  <si>
    <t>4009729067925</t>
  </si>
  <si>
    <t>sešívačka B 2, re+new, 25 listů, černá - 10 let</t>
  </si>
  <si>
    <t>sešívačka B 4FC, re+new, 50 listů, černá - 25 let</t>
  </si>
  <si>
    <t>děrovačka B 216, re+new, 16 listů, černá - 5 let</t>
  </si>
  <si>
    <t>děrovačka B 230, re+new, 30 listů, černá - 10 let</t>
  </si>
  <si>
    <t>U7358904PL-99</t>
  </si>
  <si>
    <t>zvýrazňovač D-TEXT sada 4 barev, mix barev</t>
  </si>
  <si>
    <t>U7358906PL-99</t>
  </si>
  <si>
    <t>zvýrazňovač D-TEXT sada 6 barev, mix barev</t>
  </si>
  <si>
    <t>S016399240</t>
  </si>
  <si>
    <t>Triangle kuličkové pero Easy Ink, modrá náplň displej, mix barev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</si>
</sst>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0.0%"/>
    <numFmt numFmtId="169" formatCode="_-* #,##0.00\ _K_č_-;\-* #,##0.00\ _K_č_-;_-* &quot;-&quot;??\ _K_č_-;_-@_-"/>
  </numFmts>
  <fonts count="17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000000"/>
      <name val="Calibri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7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3" fillId="0" borderId="0"/>
    <xf numFmtId="0" fontId="11" fillId="0" borderId="0"/>
    <xf numFmtId="9" fontId="7" fillId="0" borderId="0" applyFont="0" applyFill="0" applyBorder="0" applyAlignment="0" applyProtection="0"/>
    <xf numFmtId="0" fontId="15" fillId="0" borderId="0"/>
    <xf numFmtId="169" fontId="15" fillId="0" borderId="0" applyFont="0" applyFill="0" applyBorder="0" applyAlignment="0" applyProtection="0"/>
    <xf numFmtId="1" fontId="16" fillId="0" borderId="2">
      <alignment horizontal="left" vertical="center" indent="1"/>
    </xf>
  </cellStyleXfs>
  <cellXfs count="59">
    <xf numFmtId="0" fontId="0" fillId="0" borderId="0" xfId="0"/>
    <xf numFmtId="0" fontId="3" fillId="0" borderId="0" xfId="0" applyFont="1"/>
    <xf numFmtId="0" fontId="0" fillId="0" borderId="0" xfId="0" applyFill="1"/>
    <xf numFmtId="0" fontId="8" fillId="0" borderId="0" xfId="0" applyFont="1" applyFill="1" applyBorder="1"/>
    <xf numFmtId="1" fontId="8" fillId="0" borderId="0" xfId="0" applyNumberFormat="1" applyFont="1" applyFill="1" applyBorder="1"/>
    <xf numFmtId="43" fontId="8" fillId="0" borderId="0" xfId="1" applyFont="1" applyFill="1" applyBorder="1"/>
    <xf numFmtId="43" fontId="8" fillId="0" borderId="0" xfId="1" applyNumberFormat="1" applyFont="1" applyFill="1" applyBorder="1"/>
    <xf numFmtId="0" fontId="0" fillId="0" borderId="0" xfId="0" applyFill="1" applyBorder="1"/>
    <xf numFmtId="0" fontId="0" fillId="0" borderId="1" xfId="0" applyFill="1" applyBorder="1"/>
    <xf numFmtId="0" fontId="3" fillId="0" borderId="1" xfId="0" applyFont="1" applyBorder="1"/>
    <xf numFmtId="9" fontId="5" fillId="0" borderId="1" xfId="0" applyNumberFormat="1" applyFont="1" applyBorder="1"/>
    <xf numFmtId="0" fontId="0" fillId="0" borderId="1" xfId="0" applyBorder="1"/>
    <xf numFmtId="2" fontId="4" fillId="0" borderId="1" xfId="0" applyNumberFormat="1" applyFont="1" applyBorder="1"/>
    <xf numFmtId="2" fontId="3" fillId="0" borderId="1" xfId="0" applyNumberFormat="1" applyFont="1" applyBorder="1"/>
    <xf numFmtId="0" fontId="4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9" fontId="5" fillId="0" borderId="1" xfId="0" applyNumberFormat="1" applyFont="1" applyFill="1" applyBorder="1"/>
    <xf numFmtId="0" fontId="10" fillId="0" borderId="1" xfId="0" applyFont="1" applyFill="1" applyBorder="1"/>
    <xf numFmtId="0" fontId="8" fillId="0" borderId="1" xfId="0" applyFont="1" applyFill="1" applyBorder="1"/>
    <xf numFmtId="1" fontId="8" fillId="0" borderId="1" xfId="0" applyNumberFormat="1" applyFont="1" applyFill="1" applyBorder="1" applyAlignment="1">
      <alignment horizontal="right"/>
    </xf>
    <xf numFmtId="43" fontId="8" fillId="0" borderId="1" xfId="1" applyFont="1" applyFill="1" applyBorder="1"/>
    <xf numFmtId="43" fontId="8" fillId="0" borderId="1" xfId="1" applyNumberFormat="1" applyFont="1" applyFill="1" applyBorder="1"/>
    <xf numFmtId="0" fontId="8" fillId="0" borderId="1" xfId="0" applyFont="1" applyFill="1" applyBorder="1" applyAlignment="1">
      <alignment vertical="center"/>
    </xf>
    <xf numFmtId="0" fontId="0" fillId="2" borderId="1" xfId="0" applyFill="1" applyBorder="1"/>
    <xf numFmtId="0" fontId="5" fillId="2" borderId="1" xfId="0" applyFont="1" applyFill="1" applyBorder="1"/>
    <xf numFmtId="9" fontId="5" fillId="2" borderId="1" xfId="0" applyNumberFormat="1" applyFont="1" applyFill="1" applyBorder="1"/>
    <xf numFmtId="0" fontId="9" fillId="0" borderId="1" xfId="2" applyFont="1" applyFill="1" applyBorder="1" applyAlignment="1">
      <alignment horizontal="left" vertical="center"/>
    </xf>
    <xf numFmtId="0" fontId="9" fillId="0" borderId="1" xfId="3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right" vertical="center"/>
    </xf>
    <xf numFmtId="43" fontId="9" fillId="0" borderId="1" xfId="1" applyNumberFormat="1" applyFont="1" applyFill="1" applyBorder="1" applyAlignment="1">
      <alignment horizontal="right"/>
    </xf>
    <xf numFmtId="2" fontId="3" fillId="0" borderId="1" xfId="0" applyNumberFormat="1" applyFont="1" applyFill="1" applyBorder="1"/>
    <xf numFmtId="43" fontId="9" fillId="0" borderId="1" xfId="1" applyFont="1" applyFill="1" applyBorder="1" applyAlignment="1">
      <alignment horizontal="right"/>
    </xf>
    <xf numFmtId="1" fontId="8" fillId="0" borderId="1" xfId="0" applyNumberFormat="1" applyFont="1" applyFill="1" applyBorder="1"/>
    <xf numFmtId="2" fontId="3" fillId="0" borderId="1" xfId="1" applyNumberFormat="1" applyFont="1" applyBorder="1"/>
    <xf numFmtId="2" fontId="10" fillId="0" borderId="1" xfId="1" applyNumberFormat="1" applyFont="1" applyFill="1" applyBorder="1" applyAlignment="1"/>
    <xf numFmtId="0" fontId="5" fillId="0" borderId="1" xfId="0" applyFont="1" applyBorder="1"/>
    <xf numFmtId="0" fontId="10" fillId="0" borderId="1" xfId="0" applyFont="1" applyBorder="1"/>
    <xf numFmtId="9" fontId="5" fillId="0" borderId="1" xfId="0" applyNumberFormat="1" applyFont="1" applyFill="1" applyBorder="1" applyAlignment="1">
      <alignment horizontal="right"/>
    </xf>
    <xf numFmtId="0" fontId="4" fillId="0" borderId="1" xfId="0" applyFont="1" applyFill="1" applyBorder="1"/>
    <xf numFmtId="0" fontId="3" fillId="2" borderId="1" xfId="0" applyFont="1" applyFill="1" applyBorder="1"/>
    <xf numFmtId="2" fontId="0" fillId="0" borderId="1" xfId="0" applyNumberFormat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14" fillId="0" borderId="0" xfId="4" applyFont="1"/>
    <xf numFmtId="0" fontId="4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right"/>
    </xf>
    <xf numFmtId="2" fontId="10" fillId="0" borderId="1" xfId="1" applyNumberFormat="1" applyFont="1" applyFill="1" applyBorder="1" applyAlignment="1">
      <alignment horizontal="right"/>
    </xf>
    <xf numFmtId="2" fontId="8" fillId="0" borderId="1" xfId="1" applyNumberFormat="1" applyFont="1" applyFill="1" applyBorder="1"/>
    <xf numFmtId="2" fontId="4" fillId="0" borderId="1" xfId="1" applyNumberFormat="1" applyFont="1" applyBorder="1"/>
    <xf numFmtId="0" fontId="5" fillId="4" borderId="1" xfId="0" applyFont="1" applyFill="1" applyBorder="1" applyAlignment="1">
      <alignment horizontal="center" wrapText="1"/>
    </xf>
    <xf numFmtId="9" fontId="5" fillId="0" borderId="1" xfId="0" applyNumberFormat="1" applyFont="1" applyBorder="1" applyAlignment="1">
      <alignment horizontal="center"/>
    </xf>
    <xf numFmtId="164" fontId="8" fillId="0" borderId="1" xfId="11" applyNumberFormat="1" applyFont="1" applyFill="1" applyBorder="1"/>
    <xf numFmtId="2" fontId="10" fillId="0" borderId="1" xfId="1" applyNumberFormat="1" applyFont="1" applyFill="1" applyBorder="1"/>
    <xf numFmtId="1" fontId="8" fillId="0" borderId="1" xfId="12" applyNumberFormat="1" applyFont="1" applyFill="1" applyBorder="1"/>
    <xf numFmtId="2" fontId="8" fillId="0" borderId="1" xfId="13" applyNumberFormat="1" applyFont="1" applyFill="1" applyBorder="1"/>
    <xf numFmtId="2" fontId="10" fillId="0" borderId="1" xfId="13" applyNumberFormat="1" applyFont="1" applyFill="1" applyBorder="1"/>
    <xf numFmtId="0" fontId="8" fillId="0" borderId="1" xfId="12" applyFont="1" applyFill="1" applyBorder="1"/>
  </cellXfs>
  <cellStyles count="15">
    <cellStyle name="0,0_x000d__x000a_NA_x000d__x000a_" xfId="6"/>
    <cellStyle name="Čárka" xfId="1" builtinId="3"/>
    <cellStyle name="Čárka 2" xfId="13"/>
    <cellStyle name="Normal 2" xfId="7"/>
    <cellStyle name="Normal 6" xfId="10"/>
    <cellStyle name="Normální" xfId="0" builtinId="0"/>
    <cellStyle name="normální 13" xfId="2"/>
    <cellStyle name="normální 15" xfId="3"/>
    <cellStyle name="normální 2" xfId="8"/>
    <cellStyle name="Normální 3" xfId="5"/>
    <cellStyle name="Normální 4" xfId="4"/>
    <cellStyle name="Normální 5" xfId="12"/>
    <cellStyle name="Normalny 2 2" xfId="9"/>
    <cellStyle name="obsah tabulky" xfId="14"/>
    <cellStyle name="Procenta" xfId="11" builtinId="5"/>
  </cellStyles>
  <dxfs count="9"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2F75B5"/>
      </font>
    </dxf>
    <dxf>
      <font>
        <b/>
        <color rgb="FF2F75B5"/>
      </font>
    </dxf>
    <dxf>
      <font>
        <b/>
        <color rgb="FF2F75B5"/>
      </font>
      <border>
        <top style="thin">
          <color rgb="FF5B9BD5"/>
        </top>
      </border>
    </dxf>
    <dxf>
      <font>
        <b/>
        <color rgb="FF2F75B5"/>
      </font>
      <border>
        <bottom style="thin">
          <color rgb="FF5B9BD5"/>
        </bottom>
      </border>
    </dxf>
    <dxf>
      <font>
        <color rgb="FF2F75B5"/>
      </font>
      <border>
        <top style="thin">
          <color rgb="FF5B9BD5"/>
        </top>
        <bottom style="thin">
          <color rgb="FF5B9BD5"/>
        </bottom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3" defaultTableStyle="TableStyleMedium9">
    <tableStyle name="Styl tabulky 1" pivot="0" count="1">
      <tableStyleElement type="firstRowStripe" dxfId="8"/>
    </tableStyle>
    <tableStyle name="Styl tabulky 1 2" pivot="0" count="1">
      <tableStyleElement type="firstRowStripe" dxfId="7"/>
    </tableStyle>
    <tableStyle name="TableStyleLight2 2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38100</xdr:rowOff>
    </xdr:from>
    <xdr:to>
      <xdr:col>1</xdr:col>
      <xdr:colOff>476250</xdr:colOff>
      <xdr:row>2</xdr:row>
      <xdr:rowOff>178533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28600"/>
          <a:ext cx="1323975" cy="378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52"/>
  <sheetViews>
    <sheetView tabSelected="1" workbookViewId="0">
      <selection activeCell="C70" sqref="C70"/>
    </sheetView>
  </sheetViews>
  <sheetFormatPr defaultRowHeight="15" x14ac:dyDescent="0.25"/>
  <cols>
    <col min="1" max="1" width="16.42578125" bestFit="1" customWidth="1"/>
    <col min="2" max="2" width="15.5703125" customWidth="1"/>
    <col min="3" max="3" width="67.140625" customWidth="1"/>
    <col min="4" max="4" width="14.140625" bestFit="1" customWidth="1"/>
    <col min="5" max="5" width="14" customWidth="1"/>
    <col min="6" max="6" width="14.140625" customWidth="1"/>
  </cols>
  <sheetData>
    <row r="2" spans="1:6" ht="18.75" x14ac:dyDescent="0.3">
      <c r="C2" s="45" t="s">
        <v>335</v>
      </c>
    </row>
    <row r="3" spans="1:6" ht="18.75" x14ac:dyDescent="0.3">
      <c r="C3" s="45" t="s">
        <v>336</v>
      </c>
    </row>
    <row r="5" spans="1:6" ht="31.5" customHeight="1" x14ac:dyDescent="0.25">
      <c r="A5" s="43" t="s">
        <v>0</v>
      </c>
      <c r="B5" s="43" t="s">
        <v>1</v>
      </c>
      <c r="C5" s="43" t="s">
        <v>2</v>
      </c>
      <c r="D5" s="43" t="s">
        <v>3</v>
      </c>
      <c r="E5" s="44" t="s">
        <v>4</v>
      </c>
      <c r="F5" s="51" t="s">
        <v>181</v>
      </c>
    </row>
    <row r="6" spans="1:6" x14ac:dyDescent="0.25">
      <c r="A6" s="8"/>
      <c r="B6" s="9" t="s">
        <v>83</v>
      </c>
      <c r="C6" s="10">
        <v>-0.1</v>
      </c>
      <c r="D6" s="8"/>
      <c r="E6" s="8"/>
      <c r="F6" s="10">
        <v>-0.1</v>
      </c>
    </row>
    <row r="7" spans="1:6" x14ac:dyDescent="0.25">
      <c r="A7" s="11" t="s">
        <v>82</v>
      </c>
      <c r="B7" s="11" t="s">
        <v>83</v>
      </c>
      <c r="C7" s="11" t="s">
        <v>84</v>
      </c>
      <c r="D7" s="11" t="s">
        <v>85</v>
      </c>
      <c r="E7" s="12">
        <v>210</v>
      </c>
      <c r="F7" s="13">
        <f>E7*0.9</f>
        <v>189</v>
      </c>
    </row>
    <row r="8" spans="1:6" x14ac:dyDescent="0.25">
      <c r="A8" s="11" t="s">
        <v>86</v>
      </c>
      <c r="B8" s="11" t="s">
        <v>83</v>
      </c>
      <c r="C8" s="11" t="s">
        <v>87</v>
      </c>
      <c r="D8" s="11" t="s">
        <v>88</v>
      </c>
      <c r="E8" s="12">
        <v>210</v>
      </c>
      <c r="F8" s="13">
        <f t="shared" ref="F8:F12" si="0">E8*0.9</f>
        <v>189</v>
      </c>
    </row>
    <row r="9" spans="1:6" x14ac:dyDescent="0.25">
      <c r="A9" s="14" t="s">
        <v>89</v>
      </c>
      <c r="B9" s="11" t="s">
        <v>83</v>
      </c>
      <c r="C9" s="11" t="s">
        <v>90</v>
      </c>
      <c r="D9" s="11" t="s">
        <v>91</v>
      </c>
      <c r="E9" s="12">
        <v>297</v>
      </c>
      <c r="F9" s="13">
        <f t="shared" si="0"/>
        <v>267.3</v>
      </c>
    </row>
    <row r="10" spans="1:6" x14ac:dyDescent="0.25">
      <c r="A10" s="14" t="s">
        <v>92</v>
      </c>
      <c r="B10" s="11" t="s">
        <v>83</v>
      </c>
      <c r="C10" s="11" t="s">
        <v>90</v>
      </c>
      <c r="D10" s="11" t="s">
        <v>93</v>
      </c>
      <c r="E10" s="12">
        <v>586</v>
      </c>
      <c r="F10" s="13">
        <f t="shared" si="0"/>
        <v>527.4</v>
      </c>
    </row>
    <row r="11" spans="1:6" x14ac:dyDescent="0.25">
      <c r="A11" s="14" t="s">
        <v>94</v>
      </c>
      <c r="B11" s="11" t="s">
        <v>83</v>
      </c>
      <c r="C11" s="11" t="s">
        <v>95</v>
      </c>
      <c r="D11" s="11" t="s">
        <v>96</v>
      </c>
      <c r="E11" s="12">
        <v>159</v>
      </c>
      <c r="F11" s="13">
        <f t="shared" si="0"/>
        <v>143.1</v>
      </c>
    </row>
    <row r="12" spans="1:6" x14ac:dyDescent="0.25">
      <c r="A12" s="14" t="s">
        <v>97</v>
      </c>
      <c r="B12" s="11" t="s">
        <v>83</v>
      </c>
      <c r="C12" s="11" t="s">
        <v>98</v>
      </c>
      <c r="D12" s="11" t="s">
        <v>99</v>
      </c>
      <c r="E12" s="12">
        <v>159</v>
      </c>
      <c r="F12" s="13">
        <f t="shared" si="0"/>
        <v>143.1</v>
      </c>
    </row>
    <row r="13" spans="1:6" x14ac:dyDescent="0.25">
      <c r="A13" s="14"/>
      <c r="B13" s="11"/>
      <c r="C13" s="15" t="s">
        <v>264</v>
      </c>
      <c r="D13" s="11"/>
      <c r="E13" s="9"/>
      <c r="F13" s="16" t="s">
        <v>184</v>
      </c>
    </row>
    <row r="14" spans="1:6" x14ac:dyDescent="0.25">
      <c r="A14" s="11" t="s">
        <v>113</v>
      </c>
      <c r="B14" s="11" t="s">
        <v>83</v>
      </c>
      <c r="C14" s="11" t="s">
        <v>114</v>
      </c>
      <c r="D14" s="11" t="s">
        <v>115</v>
      </c>
      <c r="E14" s="17" t="s">
        <v>185</v>
      </c>
      <c r="F14" s="13">
        <v>1690</v>
      </c>
    </row>
    <row r="15" spans="1:6" x14ac:dyDescent="0.25">
      <c r="A15" s="11" t="s">
        <v>116</v>
      </c>
      <c r="B15" s="11" t="s">
        <v>83</v>
      </c>
      <c r="C15" s="11" t="s">
        <v>117</v>
      </c>
      <c r="D15" s="11" t="s">
        <v>118</v>
      </c>
      <c r="E15" s="17" t="s">
        <v>185</v>
      </c>
      <c r="F15" s="13">
        <v>1690</v>
      </c>
    </row>
    <row r="16" spans="1:6" x14ac:dyDescent="0.25">
      <c r="A16" s="11"/>
      <c r="B16" s="9" t="s">
        <v>101</v>
      </c>
      <c r="C16" s="10">
        <v>-0.15</v>
      </c>
      <c r="D16" s="11"/>
      <c r="E16" s="11"/>
      <c r="F16" s="10">
        <v>-0.15</v>
      </c>
    </row>
    <row r="17" spans="1:6" x14ac:dyDescent="0.25">
      <c r="A17" s="14" t="s">
        <v>100</v>
      </c>
      <c r="B17" s="11" t="s">
        <v>101</v>
      </c>
      <c r="C17" s="11" t="s">
        <v>102</v>
      </c>
      <c r="D17" s="11" t="s">
        <v>103</v>
      </c>
      <c r="E17" s="12">
        <v>6.8</v>
      </c>
      <c r="F17" s="13">
        <f>E17*0.85</f>
        <v>5.7799999999999994</v>
      </c>
    </row>
    <row r="18" spans="1:6" x14ac:dyDescent="0.25">
      <c r="A18" s="14" t="s">
        <v>104</v>
      </c>
      <c r="B18" s="11" t="s">
        <v>101</v>
      </c>
      <c r="C18" s="14" t="s">
        <v>106</v>
      </c>
      <c r="D18" s="11" t="s">
        <v>105</v>
      </c>
      <c r="E18" s="12">
        <v>9.8000000000000007</v>
      </c>
      <c r="F18" s="13">
        <f t="shared" ref="F18:F20" si="1">E18*0.85</f>
        <v>8.33</v>
      </c>
    </row>
    <row r="19" spans="1:6" x14ac:dyDescent="0.25">
      <c r="A19" s="14" t="s">
        <v>108</v>
      </c>
      <c r="B19" s="11" t="s">
        <v>101</v>
      </c>
      <c r="C19" s="14" t="s">
        <v>186</v>
      </c>
      <c r="D19" s="11" t="s">
        <v>109</v>
      </c>
      <c r="E19" s="12">
        <v>10</v>
      </c>
      <c r="F19" s="13">
        <f t="shared" si="1"/>
        <v>8.5</v>
      </c>
    </row>
    <row r="20" spans="1:6" x14ac:dyDescent="0.25">
      <c r="A20" s="14" t="s">
        <v>110</v>
      </c>
      <c r="B20" s="11" t="s">
        <v>101</v>
      </c>
      <c r="C20" s="11" t="s">
        <v>111</v>
      </c>
      <c r="D20" s="11" t="s">
        <v>112</v>
      </c>
      <c r="E20" s="12">
        <v>7.8</v>
      </c>
      <c r="F20" s="13">
        <f t="shared" si="1"/>
        <v>6.63</v>
      </c>
    </row>
    <row r="21" spans="1:6" x14ac:dyDescent="0.25">
      <c r="A21" s="11"/>
      <c r="B21" s="9" t="s">
        <v>83</v>
      </c>
      <c r="C21" s="18">
        <v>-0.15</v>
      </c>
      <c r="D21" s="8"/>
      <c r="E21" s="8"/>
      <c r="F21" s="18">
        <v>-0.15</v>
      </c>
    </row>
    <row r="22" spans="1:6" x14ac:dyDescent="0.25">
      <c r="A22" s="11" t="s">
        <v>256</v>
      </c>
      <c r="B22" s="11" t="s">
        <v>83</v>
      </c>
      <c r="C22" s="11" t="s">
        <v>257</v>
      </c>
      <c r="D22" s="11" t="s">
        <v>258</v>
      </c>
      <c r="E22" s="12">
        <v>3190</v>
      </c>
      <c r="F22" s="13">
        <f>E22*0.85</f>
        <v>2711.5</v>
      </c>
    </row>
    <row r="23" spans="1:6" x14ac:dyDescent="0.25">
      <c r="A23" s="11" t="s">
        <v>259</v>
      </c>
      <c r="B23" s="11" t="s">
        <v>83</v>
      </c>
      <c r="C23" s="11" t="s">
        <v>260</v>
      </c>
      <c r="D23" s="11" t="s">
        <v>261</v>
      </c>
      <c r="E23" s="12">
        <v>6549</v>
      </c>
      <c r="F23" s="13">
        <f>E23*0.9</f>
        <v>5894.1</v>
      </c>
    </row>
    <row r="24" spans="1:6" x14ac:dyDescent="0.25">
      <c r="A24" s="11"/>
      <c r="B24" s="19" t="s">
        <v>11</v>
      </c>
      <c r="C24" s="10">
        <v>-0.2</v>
      </c>
      <c r="D24" s="11"/>
      <c r="E24" s="11"/>
      <c r="F24" s="10">
        <v>-0.2</v>
      </c>
    </row>
    <row r="25" spans="1:6" x14ac:dyDescent="0.25">
      <c r="A25" s="20" t="s">
        <v>66</v>
      </c>
      <c r="B25" s="20" t="s">
        <v>11</v>
      </c>
      <c r="C25" s="20" t="s">
        <v>297</v>
      </c>
      <c r="D25" s="21">
        <v>3130630511694</v>
      </c>
      <c r="E25" s="22">
        <v>51.9</v>
      </c>
      <c r="F25" s="9">
        <v>41.52</v>
      </c>
    </row>
    <row r="26" spans="1:6" x14ac:dyDescent="0.25">
      <c r="A26" s="20" t="s">
        <v>13</v>
      </c>
      <c r="B26" s="20" t="s">
        <v>11</v>
      </c>
      <c r="C26" s="20" t="s">
        <v>298</v>
      </c>
      <c r="D26" s="21">
        <v>3130630511830</v>
      </c>
      <c r="E26" s="23">
        <v>46.8</v>
      </c>
      <c r="F26" s="9">
        <v>37.44</v>
      </c>
    </row>
    <row r="27" spans="1:6" x14ac:dyDescent="0.25">
      <c r="A27" s="20" t="s">
        <v>14</v>
      </c>
      <c r="B27" s="20" t="s">
        <v>11</v>
      </c>
      <c r="C27" s="20" t="s">
        <v>299</v>
      </c>
      <c r="D27" s="21">
        <v>3130630511854</v>
      </c>
      <c r="E27" s="22">
        <v>46.8</v>
      </c>
      <c r="F27" s="9">
        <v>37.44</v>
      </c>
    </row>
    <row r="28" spans="1:6" x14ac:dyDescent="0.25">
      <c r="A28" s="20" t="s">
        <v>10</v>
      </c>
      <c r="B28" s="20" t="s">
        <v>11</v>
      </c>
      <c r="C28" s="20" t="s">
        <v>300</v>
      </c>
      <c r="D28" s="21">
        <v>3130630511915</v>
      </c>
      <c r="E28" s="23">
        <v>46.8</v>
      </c>
      <c r="F28" s="9">
        <v>37.44</v>
      </c>
    </row>
    <row r="29" spans="1:6" x14ac:dyDescent="0.25">
      <c r="A29" s="20" t="s">
        <v>12</v>
      </c>
      <c r="B29" s="20" t="s">
        <v>11</v>
      </c>
      <c r="C29" s="20" t="s">
        <v>301</v>
      </c>
      <c r="D29" s="21">
        <v>3130630511922</v>
      </c>
      <c r="E29" s="22">
        <v>46.8</v>
      </c>
      <c r="F29" s="9">
        <v>37.44</v>
      </c>
    </row>
    <row r="30" spans="1:6" x14ac:dyDescent="0.25">
      <c r="A30" s="20" t="s">
        <v>15</v>
      </c>
      <c r="B30" s="20" t="s">
        <v>11</v>
      </c>
      <c r="C30" s="20" t="s">
        <v>302</v>
      </c>
      <c r="D30" s="21">
        <v>3130630511953</v>
      </c>
      <c r="E30" s="23">
        <v>46.8</v>
      </c>
      <c r="F30" s="9">
        <v>37.44</v>
      </c>
    </row>
    <row r="31" spans="1:6" x14ac:dyDescent="0.25">
      <c r="A31" s="8"/>
      <c r="B31" s="8"/>
      <c r="C31" s="18">
        <v>-0.1</v>
      </c>
      <c r="D31" s="8"/>
      <c r="E31" s="8"/>
      <c r="F31" s="10">
        <v>-0.1</v>
      </c>
    </row>
    <row r="32" spans="1:6" x14ac:dyDescent="0.25">
      <c r="A32" s="20" t="s">
        <v>54</v>
      </c>
      <c r="B32" s="20" t="s">
        <v>11</v>
      </c>
      <c r="C32" s="20" t="s">
        <v>303</v>
      </c>
      <c r="D32" s="21">
        <v>3130635192911</v>
      </c>
      <c r="E32" s="23">
        <v>72</v>
      </c>
      <c r="F32" s="13">
        <f>E32*0.9</f>
        <v>64.8</v>
      </c>
    </row>
    <row r="33" spans="1:6" x14ac:dyDescent="0.25">
      <c r="A33" s="20" t="s">
        <v>55</v>
      </c>
      <c r="B33" s="20" t="s">
        <v>11</v>
      </c>
      <c r="C33" s="20" t="s">
        <v>304</v>
      </c>
      <c r="D33" s="21">
        <v>3130635192928</v>
      </c>
      <c r="E33" s="22">
        <v>72</v>
      </c>
      <c r="F33" s="13">
        <f t="shared" ref="F33:F44" si="2">E33*0.9</f>
        <v>64.8</v>
      </c>
    </row>
    <row r="34" spans="1:6" x14ac:dyDescent="0.25">
      <c r="A34" s="20" t="s">
        <v>56</v>
      </c>
      <c r="B34" s="20" t="s">
        <v>11</v>
      </c>
      <c r="C34" s="20" t="s">
        <v>305</v>
      </c>
      <c r="D34" s="21">
        <v>3130635192935</v>
      </c>
      <c r="E34" s="23">
        <v>72</v>
      </c>
      <c r="F34" s="13">
        <f t="shared" si="2"/>
        <v>64.8</v>
      </c>
    </row>
    <row r="35" spans="1:6" x14ac:dyDescent="0.25">
      <c r="A35" s="20" t="s">
        <v>57</v>
      </c>
      <c r="B35" s="20" t="s">
        <v>11</v>
      </c>
      <c r="C35" s="20" t="s">
        <v>306</v>
      </c>
      <c r="D35" s="21">
        <v>3130635192942</v>
      </c>
      <c r="E35" s="22">
        <v>72</v>
      </c>
      <c r="F35" s="13">
        <f t="shared" si="2"/>
        <v>64.8</v>
      </c>
    </row>
    <row r="36" spans="1:6" x14ac:dyDescent="0.25">
      <c r="A36" s="20" t="s">
        <v>58</v>
      </c>
      <c r="B36" s="20" t="s">
        <v>11</v>
      </c>
      <c r="C36" s="20" t="s">
        <v>307</v>
      </c>
      <c r="D36" s="21">
        <v>3130635192959</v>
      </c>
      <c r="E36" s="23">
        <v>72</v>
      </c>
      <c r="F36" s="13">
        <f t="shared" si="2"/>
        <v>64.8</v>
      </c>
    </row>
    <row r="37" spans="1:6" x14ac:dyDescent="0.25">
      <c r="A37" s="20" t="s">
        <v>59</v>
      </c>
      <c r="B37" s="20" t="s">
        <v>11</v>
      </c>
      <c r="C37" s="20" t="s">
        <v>308</v>
      </c>
      <c r="D37" s="21">
        <v>3130635192966</v>
      </c>
      <c r="E37" s="22">
        <v>72</v>
      </c>
      <c r="F37" s="13">
        <f t="shared" si="2"/>
        <v>64.8</v>
      </c>
    </row>
    <row r="38" spans="1:6" x14ac:dyDescent="0.25">
      <c r="A38" s="20" t="s">
        <v>60</v>
      </c>
      <c r="B38" s="20" t="s">
        <v>11</v>
      </c>
      <c r="C38" s="20" t="s">
        <v>309</v>
      </c>
      <c r="D38" s="21">
        <v>3130635192997</v>
      </c>
      <c r="E38" s="23">
        <v>72</v>
      </c>
      <c r="F38" s="13">
        <f t="shared" si="2"/>
        <v>64.8</v>
      </c>
    </row>
    <row r="39" spans="1:6" x14ac:dyDescent="0.25">
      <c r="A39" s="20" t="s">
        <v>53</v>
      </c>
      <c r="B39" s="20" t="s">
        <v>11</v>
      </c>
      <c r="C39" s="20" t="s">
        <v>310</v>
      </c>
      <c r="D39" s="21">
        <v>3130630519294</v>
      </c>
      <c r="E39" s="22">
        <v>72</v>
      </c>
      <c r="F39" s="13">
        <f t="shared" si="2"/>
        <v>64.8</v>
      </c>
    </row>
    <row r="40" spans="1:6" x14ac:dyDescent="0.25">
      <c r="A40" s="20" t="s">
        <v>62</v>
      </c>
      <c r="B40" s="20" t="s">
        <v>11</v>
      </c>
      <c r="C40" s="24" t="s">
        <v>311</v>
      </c>
      <c r="D40" s="21">
        <v>3130630558231</v>
      </c>
      <c r="E40" s="22">
        <v>52.4</v>
      </c>
      <c r="F40" s="13">
        <f t="shared" si="2"/>
        <v>47.16</v>
      </c>
    </row>
    <row r="41" spans="1:6" x14ac:dyDescent="0.25">
      <c r="A41" s="20" t="s">
        <v>63</v>
      </c>
      <c r="B41" s="20" t="s">
        <v>11</v>
      </c>
      <c r="C41" s="20" t="s">
        <v>312</v>
      </c>
      <c r="D41" s="21">
        <v>3130630558248</v>
      </c>
      <c r="E41" s="23">
        <v>52.4</v>
      </c>
      <c r="F41" s="13">
        <f t="shared" si="2"/>
        <v>47.16</v>
      </c>
    </row>
    <row r="42" spans="1:6" x14ac:dyDescent="0.25">
      <c r="A42" s="20" t="s">
        <v>64</v>
      </c>
      <c r="B42" s="20" t="s">
        <v>11</v>
      </c>
      <c r="C42" s="20" t="s">
        <v>313</v>
      </c>
      <c r="D42" s="21">
        <v>3130630558262</v>
      </c>
      <c r="E42" s="22">
        <v>52.4</v>
      </c>
      <c r="F42" s="13">
        <f t="shared" si="2"/>
        <v>47.16</v>
      </c>
    </row>
    <row r="43" spans="1:6" x14ac:dyDescent="0.25">
      <c r="A43" s="20" t="s">
        <v>65</v>
      </c>
      <c r="B43" s="20" t="s">
        <v>11</v>
      </c>
      <c r="C43" s="20" t="s">
        <v>314</v>
      </c>
      <c r="D43" s="21">
        <v>3130630558279</v>
      </c>
      <c r="E43" s="23">
        <v>52.4</v>
      </c>
      <c r="F43" s="13">
        <f t="shared" si="2"/>
        <v>47.16</v>
      </c>
    </row>
    <row r="44" spans="1:6" x14ac:dyDescent="0.25">
      <c r="A44" s="20" t="s">
        <v>61</v>
      </c>
      <c r="B44" s="20" t="s">
        <v>11</v>
      </c>
      <c r="C44" s="20" t="s">
        <v>315</v>
      </c>
      <c r="D44" s="21">
        <v>3130630558293</v>
      </c>
      <c r="E44" s="22">
        <v>52.4</v>
      </c>
      <c r="F44" s="13">
        <f t="shared" si="2"/>
        <v>47.16</v>
      </c>
    </row>
    <row r="45" spans="1:6" x14ac:dyDescent="0.25">
      <c r="A45" s="25"/>
      <c r="B45" s="25"/>
      <c r="C45" s="26" t="s">
        <v>182</v>
      </c>
      <c r="D45" s="25"/>
      <c r="E45" s="25"/>
      <c r="F45" s="27">
        <v>-0.1</v>
      </c>
    </row>
    <row r="46" spans="1:6" x14ac:dyDescent="0.25">
      <c r="A46" s="28" t="s">
        <v>141</v>
      </c>
      <c r="B46" s="20" t="s">
        <v>17</v>
      </c>
      <c r="C46" s="29" t="s">
        <v>320</v>
      </c>
      <c r="D46" s="30" t="s">
        <v>142</v>
      </c>
      <c r="E46" s="31">
        <v>40.000800000000005</v>
      </c>
      <c r="F46" s="32">
        <f>E46*0.9</f>
        <v>36.000720000000008</v>
      </c>
    </row>
    <row r="47" spans="1:6" x14ac:dyDescent="0.25">
      <c r="A47" s="28" t="s">
        <v>119</v>
      </c>
      <c r="B47" s="20" t="s">
        <v>17</v>
      </c>
      <c r="C47" s="29" t="s">
        <v>321</v>
      </c>
      <c r="D47" s="30" t="s">
        <v>120</v>
      </c>
      <c r="E47" s="33">
        <v>40.000800000000005</v>
      </c>
      <c r="F47" s="32">
        <f t="shared" ref="F47:F57" si="3">E47*0.9</f>
        <v>36.000720000000008</v>
      </c>
    </row>
    <row r="48" spans="1:6" x14ac:dyDescent="0.25">
      <c r="A48" s="28" t="s">
        <v>121</v>
      </c>
      <c r="B48" s="20" t="s">
        <v>17</v>
      </c>
      <c r="C48" s="29" t="s">
        <v>322</v>
      </c>
      <c r="D48" s="30" t="s">
        <v>122</v>
      </c>
      <c r="E48" s="31">
        <v>40.000800000000005</v>
      </c>
      <c r="F48" s="32">
        <f t="shared" si="3"/>
        <v>36.000720000000008</v>
      </c>
    </row>
    <row r="49" spans="1:6" x14ac:dyDescent="0.25">
      <c r="A49" s="28" t="s">
        <v>123</v>
      </c>
      <c r="B49" s="20" t="s">
        <v>17</v>
      </c>
      <c r="C49" s="29" t="s">
        <v>323</v>
      </c>
      <c r="D49" s="30" t="s">
        <v>124</v>
      </c>
      <c r="E49" s="33">
        <v>40.000800000000005</v>
      </c>
      <c r="F49" s="32">
        <f t="shared" si="3"/>
        <v>36.000720000000008</v>
      </c>
    </row>
    <row r="50" spans="1:6" x14ac:dyDescent="0.25">
      <c r="A50" s="28" t="s">
        <v>125</v>
      </c>
      <c r="B50" s="20" t="s">
        <v>17</v>
      </c>
      <c r="C50" s="29" t="s">
        <v>324</v>
      </c>
      <c r="D50" s="30" t="s">
        <v>126</v>
      </c>
      <c r="E50" s="31">
        <v>40.000800000000005</v>
      </c>
      <c r="F50" s="32">
        <f t="shared" si="3"/>
        <v>36.000720000000008</v>
      </c>
    </row>
    <row r="51" spans="1:6" x14ac:dyDescent="0.25">
      <c r="A51" s="28" t="s">
        <v>127</v>
      </c>
      <c r="B51" s="20" t="s">
        <v>17</v>
      </c>
      <c r="C51" s="29" t="s">
        <v>325</v>
      </c>
      <c r="D51" s="30" t="s">
        <v>128</v>
      </c>
      <c r="E51" s="33">
        <v>40.000800000000005</v>
      </c>
      <c r="F51" s="32">
        <f t="shared" si="3"/>
        <v>36.000720000000008</v>
      </c>
    </row>
    <row r="52" spans="1:6" x14ac:dyDescent="0.25">
      <c r="A52" s="28" t="s">
        <v>129</v>
      </c>
      <c r="B52" s="20" t="s">
        <v>17</v>
      </c>
      <c r="C52" s="29" t="s">
        <v>326</v>
      </c>
      <c r="D52" s="30" t="s">
        <v>130</v>
      </c>
      <c r="E52" s="31">
        <v>40.000800000000005</v>
      </c>
      <c r="F52" s="32">
        <f t="shared" si="3"/>
        <v>36.000720000000008</v>
      </c>
    </row>
    <row r="53" spans="1:6" x14ac:dyDescent="0.25">
      <c r="A53" s="28" t="s">
        <v>131</v>
      </c>
      <c r="B53" s="20" t="s">
        <v>17</v>
      </c>
      <c r="C53" s="29" t="s">
        <v>327</v>
      </c>
      <c r="D53" s="30" t="s">
        <v>132</v>
      </c>
      <c r="E53" s="33">
        <v>40.000800000000005</v>
      </c>
      <c r="F53" s="32">
        <f t="shared" si="3"/>
        <v>36.000720000000008</v>
      </c>
    </row>
    <row r="54" spans="1:6" x14ac:dyDescent="0.25">
      <c r="A54" s="28" t="s">
        <v>133</v>
      </c>
      <c r="B54" s="20" t="s">
        <v>17</v>
      </c>
      <c r="C54" s="29" t="s">
        <v>328</v>
      </c>
      <c r="D54" s="30" t="s">
        <v>134</v>
      </c>
      <c r="E54" s="31">
        <v>40.000800000000005</v>
      </c>
      <c r="F54" s="32">
        <f t="shared" si="3"/>
        <v>36.000720000000008</v>
      </c>
    </row>
    <row r="55" spans="1:6" x14ac:dyDescent="0.25">
      <c r="A55" s="28" t="s">
        <v>135</v>
      </c>
      <c r="B55" s="20" t="s">
        <v>17</v>
      </c>
      <c r="C55" s="29" t="s">
        <v>329</v>
      </c>
      <c r="D55" s="30" t="s">
        <v>136</v>
      </c>
      <c r="E55" s="33">
        <v>40.000800000000005</v>
      </c>
      <c r="F55" s="32">
        <f t="shared" si="3"/>
        <v>36.000720000000008</v>
      </c>
    </row>
    <row r="56" spans="1:6" x14ac:dyDescent="0.25">
      <c r="A56" s="28" t="s">
        <v>137</v>
      </c>
      <c r="B56" s="20" t="s">
        <v>17</v>
      </c>
      <c r="C56" s="29" t="s">
        <v>330</v>
      </c>
      <c r="D56" s="30" t="s">
        <v>138</v>
      </c>
      <c r="E56" s="31">
        <v>40.000800000000005</v>
      </c>
      <c r="F56" s="32">
        <f t="shared" si="3"/>
        <v>36.000720000000008</v>
      </c>
    </row>
    <row r="57" spans="1:6" x14ac:dyDescent="0.25">
      <c r="A57" s="28" t="s">
        <v>139</v>
      </c>
      <c r="B57" s="20" t="s">
        <v>17</v>
      </c>
      <c r="C57" s="29" t="s">
        <v>331</v>
      </c>
      <c r="D57" s="30" t="s">
        <v>140</v>
      </c>
      <c r="E57" s="33">
        <v>40.000800000000005</v>
      </c>
      <c r="F57" s="32">
        <f t="shared" si="3"/>
        <v>36.000720000000008</v>
      </c>
    </row>
    <row r="58" spans="1:6" x14ac:dyDescent="0.25">
      <c r="A58" s="28"/>
      <c r="B58" s="20"/>
      <c r="C58" s="29"/>
      <c r="D58" s="30"/>
      <c r="E58" s="33"/>
      <c r="F58" s="27">
        <v>-0.1</v>
      </c>
    </row>
    <row r="59" spans="1:6" x14ac:dyDescent="0.25">
      <c r="A59" s="20" t="s">
        <v>76</v>
      </c>
      <c r="B59" s="20" t="s">
        <v>77</v>
      </c>
      <c r="C59" s="20" t="s">
        <v>281</v>
      </c>
      <c r="D59" s="34">
        <v>5901503680728</v>
      </c>
      <c r="E59" s="22">
        <v>14.286</v>
      </c>
      <c r="F59" s="35">
        <v>12.8574</v>
      </c>
    </row>
    <row r="60" spans="1:6" x14ac:dyDescent="0.25">
      <c r="A60" s="20" t="s">
        <v>79</v>
      </c>
      <c r="B60" s="20" t="s">
        <v>77</v>
      </c>
      <c r="C60" s="20" t="s">
        <v>279</v>
      </c>
      <c r="D60" s="34">
        <v>5901503656297</v>
      </c>
      <c r="E60" s="22">
        <v>6.5715599999999998</v>
      </c>
      <c r="F60" s="35">
        <v>5.9144040000000002</v>
      </c>
    </row>
    <row r="61" spans="1:6" x14ac:dyDescent="0.25">
      <c r="A61" s="20" t="s">
        <v>78</v>
      </c>
      <c r="B61" s="20" t="s">
        <v>77</v>
      </c>
      <c r="C61" s="20" t="s">
        <v>280</v>
      </c>
      <c r="D61" s="34">
        <v>5901503660539</v>
      </c>
      <c r="E61" s="23">
        <v>17.286059999999999</v>
      </c>
      <c r="F61" s="35">
        <v>15.557454</v>
      </c>
    </row>
    <row r="62" spans="1:6" x14ac:dyDescent="0.25">
      <c r="A62" s="20"/>
      <c r="B62" s="20"/>
      <c r="C62" s="20"/>
      <c r="D62" s="34"/>
      <c r="E62" s="23"/>
      <c r="F62" s="36"/>
    </row>
    <row r="63" spans="1:6" x14ac:dyDescent="0.25">
      <c r="A63" s="11"/>
      <c r="B63" s="19" t="s">
        <v>17</v>
      </c>
      <c r="C63" s="37" t="s">
        <v>180</v>
      </c>
      <c r="D63" s="11"/>
      <c r="E63" s="52" t="s">
        <v>263</v>
      </c>
      <c r="F63" s="52"/>
    </row>
    <row r="64" spans="1:6" x14ac:dyDescent="0.25">
      <c r="A64" s="20" t="s">
        <v>16</v>
      </c>
      <c r="B64" s="20" t="s">
        <v>17</v>
      </c>
      <c r="C64" s="20" t="s">
        <v>266</v>
      </c>
      <c r="D64" s="34">
        <v>5901498043270</v>
      </c>
      <c r="E64" s="53">
        <v>-0.19400000000000001</v>
      </c>
      <c r="F64" s="48">
        <v>4.1429400000000003</v>
      </c>
    </row>
    <row r="65" spans="1:12" x14ac:dyDescent="0.25">
      <c r="A65" s="20" t="s">
        <v>18</v>
      </c>
      <c r="B65" s="20" t="s">
        <v>17</v>
      </c>
      <c r="C65" s="20" t="s">
        <v>267</v>
      </c>
      <c r="D65" s="34">
        <v>5901498043317</v>
      </c>
      <c r="E65" s="53">
        <v>-0.19400000000000001</v>
      </c>
      <c r="F65" s="48">
        <v>4.1429400000000003</v>
      </c>
    </row>
    <row r="66" spans="1:12" x14ac:dyDescent="0.25">
      <c r="A66" s="20" t="s">
        <v>19</v>
      </c>
      <c r="B66" s="20" t="s">
        <v>17</v>
      </c>
      <c r="C66" s="20" t="s">
        <v>268</v>
      </c>
      <c r="D66" s="34">
        <v>5901498043355</v>
      </c>
      <c r="E66" s="53">
        <v>-0.19400000000000001</v>
      </c>
      <c r="F66" s="48">
        <v>4.1429400000000003</v>
      </c>
    </row>
    <row r="67" spans="1:12" x14ac:dyDescent="0.25">
      <c r="A67" s="20" t="s">
        <v>20</v>
      </c>
      <c r="B67" s="20" t="s">
        <v>17</v>
      </c>
      <c r="C67" s="20" t="s">
        <v>269</v>
      </c>
      <c r="D67" s="34">
        <v>5901498043393</v>
      </c>
      <c r="E67" s="53">
        <v>-0.19400000000000001</v>
      </c>
      <c r="F67" s="48">
        <v>4.1429400000000003</v>
      </c>
    </row>
    <row r="68" spans="1:12" x14ac:dyDescent="0.25">
      <c r="A68" s="20" t="s">
        <v>21</v>
      </c>
      <c r="B68" s="20" t="s">
        <v>17</v>
      </c>
      <c r="C68" s="20" t="s">
        <v>270</v>
      </c>
      <c r="D68" s="34">
        <v>5901498043430</v>
      </c>
      <c r="E68" s="53">
        <v>-0.19400000000000001</v>
      </c>
      <c r="F68" s="48">
        <v>4.1429400000000003</v>
      </c>
    </row>
    <row r="69" spans="1:12" x14ac:dyDescent="0.25">
      <c r="A69" s="20" t="s">
        <v>22</v>
      </c>
      <c r="B69" s="20" t="s">
        <v>17</v>
      </c>
      <c r="C69" s="20" t="s">
        <v>271</v>
      </c>
      <c r="D69" s="34">
        <v>5901498043478</v>
      </c>
      <c r="E69" s="53">
        <v>-0.19400000000000001</v>
      </c>
      <c r="F69" s="48">
        <v>4.1429400000000003</v>
      </c>
    </row>
    <row r="70" spans="1:12" x14ac:dyDescent="0.25">
      <c r="A70" s="20" t="s">
        <v>23</v>
      </c>
      <c r="B70" s="20" t="s">
        <v>17</v>
      </c>
      <c r="C70" s="20" t="s">
        <v>272</v>
      </c>
      <c r="D70" s="34">
        <v>5901498043515</v>
      </c>
      <c r="E70" s="53">
        <v>-0.19400000000000001</v>
      </c>
      <c r="F70" s="48">
        <v>4.1429400000000003</v>
      </c>
    </row>
    <row r="71" spans="1:12" x14ac:dyDescent="0.25">
      <c r="A71" s="20" t="s">
        <v>24</v>
      </c>
      <c r="B71" s="20" t="s">
        <v>17</v>
      </c>
      <c r="C71" s="20" t="s">
        <v>273</v>
      </c>
      <c r="D71" s="34">
        <v>5901498043553</v>
      </c>
      <c r="E71" s="53">
        <v>-0.19400000000000001</v>
      </c>
      <c r="F71" s="48">
        <v>4.1429400000000003</v>
      </c>
    </row>
    <row r="72" spans="1:12" x14ac:dyDescent="0.25">
      <c r="A72" s="20" t="s">
        <v>25</v>
      </c>
      <c r="B72" s="20" t="s">
        <v>17</v>
      </c>
      <c r="C72" s="20" t="s">
        <v>274</v>
      </c>
      <c r="D72" s="34">
        <v>5901498043676</v>
      </c>
      <c r="E72" s="53">
        <v>-0.19400000000000001</v>
      </c>
      <c r="F72" s="48">
        <v>4.1429400000000003</v>
      </c>
    </row>
    <row r="73" spans="1:12" x14ac:dyDescent="0.25">
      <c r="A73" s="20" t="s">
        <v>26</v>
      </c>
      <c r="B73" s="20" t="s">
        <v>17</v>
      </c>
      <c r="C73" s="20" t="s">
        <v>275</v>
      </c>
      <c r="D73" s="34">
        <v>5901498043591</v>
      </c>
      <c r="E73" s="53">
        <v>-0.19400000000000001</v>
      </c>
      <c r="F73" s="48">
        <v>4.1429400000000003</v>
      </c>
    </row>
    <row r="74" spans="1:12" x14ac:dyDescent="0.25">
      <c r="A74" s="20" t="s">
        <v>81</v>
      </c>
      <c r="B74" s="20" t="s">
        <v>17</v>
      </c>
      <c r="C74" s="20" t="s">
        <v>276</v>
      </c>
      <c r="D74" s="34">
        <v>5901503690086</v>
      </c>
      <c r="E74" s="53">
        <v>-0.19400000000000001</v>
      </c>
      <c r="F74" s="48">
        <v>4.1429400000000003</v>
      </c>
    </row>
    <row r="75" spans="1:12" x14ac:dyDescent="0.25">
      <c r="A75" s="20" t="s">
        <v>27</v>
      </c>
      <c r="B75" s="20" t="s">
        <v>17</v>
      </c>
      <c r="C75" s="20" t="s">
        <v>277</v>
      </c>
      <c r="D75" s="34">
        <v>5901498043638</v>
      </c>
      <c r="E75" s="53">
        <v>-0.19400000000000001</v>
      </c>
      <c r="F75" s="48">
        <v>4.1429400000000003</v>
      </c>
    </row>
    <row r="76" spans="1:12" x14ac:dyDescent="0.25">
      <c r="A76" s="20" t="s">
        <v>28</v>
      </c>
      <c r="B76" s="20" t="s">
        <v>17</v>
      </c>
      <c r="C76" s="20" t="s">
        <v>278</v>
      </c>
      <c r="D76" s="34">
        <v>5901498043713</v>
      </c>
      <c r="E76" s="53">
        <v>-0.19400000000000001</v>
      </c>
      <c r="F76" s="48">
        <v>4.1429400000000003</v>
      </c>
    </row>
    <row r="77" spans="1:12" x14ac:dyDescent="0.25">
      <c r="A77" s="20" t="s">
        <v>35</v>
      </c>
      <c r="B77" s="8" t="s">
        <v>17</v>
      </c>
      <c r="C77" s="8" t="s">
        <v>36</v>
      </c>
      <c r="D77" s="8" t="s">
        <v>37</v>
      </c>
      <c r="E77" s="53">
        <v>-0.19767441860465107</v>
      </c>
      <c r="F77" s="48">
        <v>9.8573400000000007</v>
      </c>
      <c r="G77" s="3"/>
      <c r="H77" s="3"/>
      <c r="I77" s="4"/>
      <c r="J77" s="7"/>
      <c r="K77" s="2"/>
      <c r="L77" s="2"/>
    </row>
    <row r="78" spans="1:12" x14ac:dyDescent="0.25">
      <c r="A78" s="20" t="s">
        <v>38</v>
      </c>
      <c r="B78" s="8" t="s">
        <v>17</v>
      </c>
      <c r="C78" s="8" t="s">
        <v>39</v>
      </c>
      <c r="D78" s="8" t="s">
        <v>40</v>
      </c>
      <c r="E78" s="53">
        <v>-0.19767441860465107</v>
      </c>
      <c r="F78" s="48">
        <v>9.8573400000000007</v>
      </c>
      <c r="G78" s="3"/>
      <c r="H78" s="3"/>
      <c r="I78" s="4"/>
      <c r="J78" s="7"/>
      <c r="K78" s="2"/>
      <c r="L78" s="2"/>
    </row>
    <row r="79" spans="1:12" x14ac:dyDescent="0.25">
      <c r="A79" s="20" t="s">
        <v>41</v>
      </c>
      <c r="B79" s="8" t="s">
        <v>17</v>
      </c>
      <c r="C79" s="8" t="s">
        <v>42</v>
      </c>
      <c r="D79" s="8" t="s">
        <v>43</v>
      </c>
      <c r="E79" s="53">
        <v>-0.19767441860465107</v>
      </c>
      <c r="F79" s="48">
        <v>9.8573400000000007</v>
      </c>
      <c r="G79" s="3"/>
      <c r="H79" s="3"/>
      <c r="I79" s="4"/>
      <c r="J79" s="7"/>
      <c r="K79" s="2"/>
      <c r="L79" s="2"/>
    </row>
    <row r="80" spans="1:12" x14ac:dyDescent="0.25">
      <c r="A80" s="20" t="s">
        <v>44</v>
      </c>
      <c r="B80" s="8" t="s">
        <v>17</v>
      </c>
      <c r="C80" s="8" t="s">
        <v>45</v>
      </c>
      <c r="D80" s="8" t="s">
        <v>46</v>
      </c>
      <c r="E80" s="53">
        <v>-0.19767441860465107</v>
      </c>
      <c r="F80" s="48">
        <v>9.8573400000000007</v>
      </c>
      <c r="G80" s="3"/>
      <c r="H80" s="3"/>
      <c r="I80" s="4"/>
      <c r="J80" s="7"/>
      <c r="K80" s="2"/>
      <c r="L80" s="2"/>
    </row>
    <row r="81" spans="1:12" x14ac:dyDescent="0.25">
      <c r="A81" s="20" t="s">
        <v>47</v>
      </c>
      <c r="B81" s="8" t="s">
        <v>17</v>
      </c>
      <c r="C81" s="8" t="s">
        <v>48</v>
      </c>
      <c r="D81" s="8" t="s">
        <v>49</v>
      </c>
      <c r="E81" s="53">
        <v>-0.19767441860465107</v>
      </c>
      <c r="F81" s="48">
        <v>9.8573400000000007</v>
      </c>
      <c r="G81" s="3"/>
      <c r="H81" s="3"/>
      <c r="I81" s="4"/>
      <c r="J81" s="7"/>
      <c r="K81" s="2"/>
      <c r="L81" s="2"/>
    </row>
    <row r="82" spans="1:12" x14ac:dyDescent="0.25">
      <c r="A82" s="20" t="s">
        <v>50</v>
      </c>
      <c r="B82" s="8" t="s">
        <v>17</v>
      </c>
      <c r="C82" s="8" t="s">
        <v>51</v>
      </c>
      <c r="D82" s="8" t="s">
        <v>52</v>
      </c>
      <c r="E82" s="53">
        <v>-0.19767441860465107</v>
      </c>
      <c r="F82" s="48">
        <v>9.8573400000000007</v>
      </c>
      <c r="G82" s="3"/>
      <c r="H82" s="3"/>
      <c r="I82" s="4"/>
      <c r="J82" s="7"/>
      <c r="K82" s="2"/>
      <c r="L82" s="2"/>
    </row>
    <row r="83" spans="1:12" x14ac:dyDescent="0.25">
      <c r="A83" s="20" t="s">
        <v>350</v>
      </c>
      <c r="B83" s="20" t="s">
        <v>17</v>
      </c>
      <c r="C83" s="20" t="s">
        <v>351</v>
      </c>
      <c r="D83" s="34">
        <v>5901498079705</v>
      </c>
      <c r="E83" s="53">
        <v>-0.19498607242339838</v>
      </c>
      <c r="F83" s="54">
        <v>41.286540000000002</v>
      </c>
      <c r="H83" s="3"/>
      <c r="I83" s="4"/>
      <c r="J83" s="5"/>
      <c r="K83" s="2"/>
      <c r="L83" s="2"/>
    </row>
    <row r="84" spans="1:12" x14ac:dyDescent="0.25">
      <c r="A84" s="20" t="s">
        <v>352</v>
      </c>
      <c r="B84" s="20" t="s">
        <v>17</v>
      </c>
      <c r="C84" s="20" t="s">
        <v>353</v>
      </c>
      <c r="D84" s="34">
        <v>5901498079736</v>
      </c>
      <c r="E84" s="53">
        <v>-0.19696969696969691</v>
      </c>
      <c r="F84" s="54">
        <v>60.57264</v>
      </c>
      <c r="H84" s="3"/>
      <c r="I84" s="4"/>
      <c r="J84" s="6"/>
      <c r="K84" s="2"/>
      <c r="L84" s="2"/>
    </row>
    <row r="85" spans="1:12" x14ac:dyDescent="0.25">
      <c r="A85" s="20" t="s">
        <v>68</v>
      </c>
      <c r="B85" s="20" t="s">
        <v>17</v>
      </c>
      <c r="C85" s="20" t="s">
        <v>287</v>
      </c>
      <c r="D85" s="34">
        <v>9003106062065</v>
      </c>
      <c r="E85" s="53">
        <v>-0.10526315789473684</v>
      </c>
      <c r="F85" s="48">
        <v>24.286200000000001</v>
      </c>
      <c r="G85" s="3"/>
      <c r="H85" s="2"/>
      <c r="I85" s="2"/>
      <c r="J85" s="2"/>
      <c r="K85" s="2"/>
      <c r="L85" s="2"/>
    </row>
    <row r="86" spans="1:12" x14ac:dyDescent="0.25">
      <c r="A86" s="20" t="s">
        <v>69</v>
      </c>
      <c r="B86" s="20" t="s">
        <v>17</v>
      </c>
      <c r="C86" s="20" t="s">
        <v>288</v>
      </c>
      <c r="D86" s="34">
        <v>9003106062072</v>
      </c>
      <c r="E86" s="53">
        <v>-0.10526315789473684</v>
      </c>
      <c r="F86" s="48">
        <v>24.286200000000001</v>
      </c>
      <c r="G86" s="3"/>
      <c r="H86" s="2"/>
      <c r="I86" s="2"/>
      <c r="J86" s="2"/>
      <c r="K86" s="2"/>
      <c r="L86" s="2"/>
    </row>
    <row r="87" spans="1:12" x14ac:dyDescent="0.25">
      <c r="A87" s="20" t="s">
        <v>70</v>
      </c>
      <c r="B87" s="20" t="s">
        <v>17</v>
      </c>
      <c r="C87" s="20" t="s">
        <v>289</v>
      </c>
      <c r="D87" s="34">
        <v>9003106062089</v>
      </c>
      <c r="E87" s="53">
        <v>-0.10526315789473684</v>
      </c>
      <c r="F87" s="48">
        <v>24.286200000000001</v>
      </c>
      <c r="G87" s="2"/>
      <c r="H87" s="2"/>
      <c r="I87" s="2"/>
      <c r="J87" s="2"/>
      <c r="K87" s="2"/>
      <c r="L87" s="2"/>
    </row>
    <row r="88" spans="1:12" x14ac:dyDescent="0.25">
      <c r="A88" s="20" t="s">
        <v>71</v>
      </c>
      <c r="B88" s="20" t="s">
        <v>17</v>
      </c>
      <c r="C88" s="20" t="s">
        <v>290</v>
      </c>
      <c r="D88" s="34">
        <v>9003106062096</v>
      </c>
      <c r="E88" s="53">
        <v>-0.10526315789473684</v>
      </c>
      <c r="F88" s="48">
        <v>24.286200000000001</v>
      </c>
      <c r="G88" s="2"/>
    </row>
    <row r="89" spans="1:12" x14ac:dyDescent="0.25">
      <c r="A89" s="20" t="s">
        <v>72</v>
      </c>
      <c r="B89" s="20" t="s">
        <v>17</v>
      </c>
      <c r="C89" s="20" t="s">
        <v>291</v>
      </c>
      <c r="D89" s="34">
        <v>9003106062102</v>
      </c>
      <c r="E89" s="53">
        <v>-0.10526315789473684</v>
      </c>
      <c r="F89" s="48">
        <v>24.286200000000001</v>
      </c>
      <c r="G89" s="2"/>
    </row>
    <row r="90" spans="1:12" x14ac:dyDescent="0.25">
      <c r="A90" s="20" t="s">
        <v>73</v>
      </c>
      <c r="B90" s="20" t="s">
        <v>17</v>
      </c>
      <c r="C90" s="20" t="s">
        <v>292</v>
      </c>
      <c r="D90" s="34">
        <v>9003106062119</v>
      </c>
      <c r="E90" s="53">
        <v>-0.10526315789473684</v>
      </c>
      <c r="F90" s="48">
        <v>24.286200000000001</v>
      </c>
    </row>
    <row r="91" spans="1:12" x14ac:dyDescent="0.25">
      <c r="A91" s="20" t="s">
        <v>74</v>
      </c>
      <c r="B91" s="20" t="s">
        <v>17</v>
      </c>
      <c r="C91" s="20" t="s">
        <v>293</v>
      </c>
      <c r="D91" s="34">
        <v>9003106062126</v>
      </c>
      <c r="E91" s="53">
        <v>-0.10526315789473684</v>
      </c>
      <c r="F91" s="48">
        <v>24.286200000000001</v>
      </c>
    </row>
    <row r="92" spans="1:12" x14ac:dyDescent="0.25">
      <c r="A92" s="20" t="s">
        <v>75</v>
      </c>
      <c r="B92" s="20" t="s">
        <v>17</v>
      </c>
      <c r="C92" s="20" t="s">
        <v>294</v>
      </c>
      <c r="D92" s="34">
        <v>9003106062133</v>
      </c>
      <c r="E92" s="53">
        <v>-0.10526315789473684</v>
      </c>
      <c r="F92" s="48">
        <v>24.286200000000001</v>
      </c>
    </row>
    <row r="93" spans="1:12" x14ac:dyDescent="0.25">
      <c r="A93" s="20" t="s">
        <v>80</v>
      </c>
      <c r="B93" s="20" t="s">
        <v>17</v>
      </c>
      <c r="C93" s="20" t="s">
        <v>295</v>
      </c>
      <c r="D93" s="34">
        <v>5901503691328</v>
      </c>
      <c r="E93" s="53">
        <v>-0.10526315789473684</v>
      </c>
      <c r="F93" s="48">
        <v>24.286200000000001</v>
      </c>
    </row>
    <row r="94" spans="1:12" x14ac:dyDescent="0.25">
      <c r="A94" s="20" t="s">
        <v>67</v>
      </c>
      <c r="B94" s="20" t="s">
        <v>17</v>
      </c>
      <c r="C94" s="20" t="s">
        <v>296</v>
      </c>
      <c r="D94" s="34">
        <v>5901498072645</v>
      </c>
      <c r="E94" s="53">
        <v>-0.10526315789473684</v>
      </c>
      <c r="F94" s="48">
        <v>24.286200000000001</v>
      </c>
    </row>
    <row r="95" spans="1:12" x14ac:dyDescent="0.25">
      <c r="A95" s="20" t="s">
        <v>29</v>
      </c>
      <c r="B95" s="20" t="s">
        <v>30</v>
      </c>
      <c r="C95" s="20" t="s">
        <v>282</v>
      </c>
      <c r="D95" s="34">
        <v>5901498053576</v>
      </c>
      <c r="E95" s="53">
        <v>-0.15384615384615385</v>
      </c>
      <c r="F95" s="48">
        <v>3.1429200000000006</v>
      </c>
    </row>
    <row r="96" spans="1:12" x14ac:dyDescent="0.25">
      <c r="A96" s="20" t="s">
        <v>31</v>
      </c>
      <c r="B96" s="20" t="s">
        <v>30</v>
      </c>
      <c r="C96" s="20" t="s">
        <v>283</v>
      </c>
      <c r="D96" s="34">
        <v>5901498053613</v>
      </c>
      <c r="E96" s="53">
        <v>-0.1428571428571429</v>
      </c>
      <c r="F96" s="48">
        <v>5.1429600000000004</v>
      </c>
    </row>
    <row r="97" spans="1:6" x14ac:dyDescent="0.25">
      <c r="A97" s="20" t="s">
        <v>32</v>
      </c>
      <c r="B97" s="20" t="s">
        <v>30</v>
      </c>
      <c r="C97" s="20" t="s">
        <v>284</v>
      </c>
      <c r="D97" s="34">
        <v>5901498053644</v>
      </c>
      <c r="E97" s="53">
        <v>-0.1428571428571429</v>
      </c>
      <c r="F97" s="48">
        <v>6.0001200000000008</v>
      </c>
    </row>
    <row r="98" spans="1:6" x14ac:dyDescent="0.25">
      <c r="A98" s="20" t="s">
        <v>33</v>
      </c>
      <c r="B98" s="20" t="s">
        <v>30</v>
      </c>
      <c r="C98" s="20" t="s">
        <v>285</v>
      </c>
      <c r="D98" s="34">
        <v>5901498053675</v>
      </c>
      <c r="E98" s="53">
        <v>-0.15384615384615385</v>
      </c>
      <c r="F98" s="48">
        <v>9.4287600000000005</v>
      </c>
    </row>
    <row r="99" spans="1:6" x14ac:dyDescent="0.25">
      <c r="A99" s="20" t="s">
        <v>34</v>
      </c>
      <c r="B99" s="20" t="s">
        <v>30</v>
      </c>
      <c r="C99" s="20" t="s">
        <v>286</v>
      </c>
      <c r="D99" s="34">
        <v>5901498053705</v>
      </c>
      <c r="E99" s="53">
        <v>-0.15853658536585358</v>
      </c>
      <c r="F99" s="48">
        <v>9.8573400000000007</v>
      </c>
    </row>
    <row r="100" spans="1:6" x14ac:dyDescent="0.25">
      <c r="A100" s="11"/>
      <c r="B100" s="38" t="s">
        <v>5</v>
      </c>
      <c r="C100" s="10">
        <v>-0.15</v>
      </c>
      <c r="D100" s="11"/>
      <c r="E100" s="11"/>
      <c r="F100" s="39">
        <v>-0.15</v>
      </c>
    </row>
    <row r="101" spans="1:6" x14ac:dyDescent="0.25">
      <c r="A101" s="58" t="s">
        <v>354</v>
      </c>
      <c r="B101" s="58" t="s">
        <v>5</v>
      </c>
      <c r="C101" s="58" t="s">
        <v>355</v>
      </c>
      <c r="D101" s="55">
        <v>8594157931895</v>
      </c>
      <c r="E101" s="56">
        <v>10.8</v>
      </c>
      <c r="F101" s="57">
        <f>E101*0.85</f>
        <v>9.18</v>
      </c>
    </row>
    <row r="102" spans="1:6" x14ac:dyDescent="0.25">
      <c r="A102" s="20" t="s">
        <v>6</v>
      </c>
      <c r="B102" s="20" t="s">
        <v>5</v>
      </c>
      <c r="C102" s="20" t="s">
        <v>316</v>
      </c>
      <c r="D102" s="34">
        <v>8594157933295</v>
      </c>
      <c r="E102" s="49">
        <v>21.2</v>
      </c>
      <c r="F102" s="32">
        <v>18.02</v>
      </c>
    </row>
    <row r="103" spans="1:6" x14ac:dyDescent="0.25">
      <c r="A103" s="20" t="s">
        <v>7</v>
      </c>
      <c r="B103" s="20" t="s">
        <v>5</v>
      </c>
      <c r="C103" s="20" t="s">
        <v>317</v>
      </c>
      <c r="D103" s="34">
        <v>8594157933301</v>
      </c>
      <c r="E103" s="49">
        <v>24.9</v>
      </c>
      <c r="F103" s="32">
        <v>21.164999999999999</v>
      </c>
    </row>
    <row r="104" spans="1:6" x14ac:dyDescent="0.25">
      <c r="A104" s="20" t="s">
        <v>8</v>
      </c>
      <c r="B104" s="20" t="s">
        <v>5</v>
      </c>
      <c r="C104" s="20" t="s">
        <v>318</v>
      </c>
      <c r="D104" s="34">
        <v>8594157933318</v>
      </c>
      <c r="E104" s="49">
        <v>32.200000000000003</v>
      </c>
      <c r="F104" s="32">
        <v>27.37</v>
      </c>
    </row>
    <row r="105" spans="1:6" x14ac:dyDescent="0.25">
      <c r="A105" s="20" t="s">
        <v>9</v>
      </c>
      <c r="B105" s="20" t="s">
        <v>5</v>
      </c>
      <c r="C105" s="20" t="s">
        <v>319</v>
      </c>
      <c r="D105" s="34">
        <v>8594157933325</v>
      </c>
      <c r="E105" s="49">
        <v>44.6</v>
      </c>
      <c r="F105" s="32">
        <v>37.910000000000004</v>
      </c>
    </row>
    <row r="106" spans="1:6" x14ac:dyDescent="0.25">
      <c r="A106" s="11"/>
      <c r="B106" s="9" t="s">
        <v>189</v>
      </c>
      <c r="C106" s="10">
        <v>-0.15</v>
      </c>
      <c r="D106" s="11"/>
      <c r="E106" s="42"/>
      <c r="F106" s="10">
        <v>-0.15</v>
      </c>
    </row>
    <row r="107" spans="1:6" x14ac:dyDescent="0.25">
      <c r="A107" s="8" t="s">
        <v>188</v>
      </c>
      <c r="B107" s="8" t="s">
        <v>189</v>
      </c>
      <c r="C107" s="8" t="s">
        <v>190</v>
      </c>
      <c r="D107" s="8" t="s">
        <v>191</v>
      </c>
      <c r="E107" s="49">
        <v>12.45</v>
      </c>
      <c r="F107" s="32">
        <v>10.5825</v>
      </c>
    </row>
    <row r="108" spans="1:6" x14ac:dyDescent="0.25">
      <c r="A108" s="8" t="s">
        <v>192</v>
      </c>
      <c r="B108" s="8" t="s">
        <v>189</v>
      </c>
      <c r="C108" s="8" t="s">
        <v>193</v>
      </c>
      <c r="D108" s="8" t="s">
        <v>194</v>
      </c>
      <c r="E108" s="49">
        <v>17.36</v>
      </c>
      <c r="F108" s="32">
        <v>14.755999999999998</v>
      </c>
    </row>
    <row r="109" spans="1:6" x14ac:dyDescent="0.25">
      <c r="A109" s="8" t="s">
        <v>195</v>
      </c>
      <c r="B109" s="8" t="s">
        <v>189</v>
      </c>
      <c r="C109" s="8" t="s">
        <v>196</v>
      </c>
      <c r="D109" s="8" t="s">
        <v>197</v>
      </c>
      <c r="E109" s="49">
        <v>29.750000000000004</v>
      </c>
      <c r="F109" s="32">
        <v>25.287500000000001</v>
      </c>
    </row>
    <row r="110" spans="1:6" x14ac:dyDescent="0.25">
      <c r="A110" s="8" t="s">
        <v>198</v>
      </c>
      <c r="B110" s="8" t="s">
        <v>189</v>
      </c>
      <c r="C110" s="8" t="s">
        <v>199</v>
      </c>
      <c r="D110" s="8" t="s">
        <v>200</v>
      </c>
      <c r="E110" s="49">
        <v>12.396694214876034</v>
      </c>
      <c r="F110" s="32">
        <v>10.537190082644628</v>
      </c>
    </row>
    <row r="111" spans="1:6" x14ac:dyDescent="0.25">
      <c r="A111" s="8" t="s">
        <v>201</v>
      </c>
      <c r="B111" s="8" t="s">
        <v>189</v>
      </c>
      <c r="C111" s="8" t="s">
        <v>202</v>
      </c>
      <c r="D111" s="8" t="s">
        <v>203</v>
      </c>
      <c r="E111" s="49">
        <v>25.619834710743802</v>
      </c>
      <c r="F111" s="32">
        <v>21.776859504132233</v>
      </c>
    </row>
    <row r="112" spans="1:6" ht="26.25" customHeight="1" x14ac:dyDescent="0.25">
      <c r="A112" s="40" t="s">
        <v>204</v>
      </c>
      <c r="B112" s="8" t="s">
        <v>189</v>
      </c>
      <c r="C112" s="8" t="s">
        <v>205</v>
      </c>
      <c r="D112" s="8" t="s">
        <v>206</v>
      </c>
      <c r="E112" s="49">
        <v>49.586776859504134</v>
      </c>
      <c r="F112" s="32">
        <v>42.148760330578511</v>
      </c>
    </row>
    <row r="113" spans="1:6" x14ac:dyDescent="0.25">
      <c r="A113" s="8" t="s">
        <v>207</v>
      </c>
      <c r="B113" s="8" t="s">
        <v>189</v>
      </c>
      <c r="C113" s="8" t="s">
        <v>208</v>
      </c>
      <c r="D113" s="8" t="s">
        <v>209</v>
      </c>
      <c r="E113" s="49">
        <v>135.53719008264463</v>
      </c>
      <c r="F113" s="32">
        <v>115.20661157024793</v>
      </c>
    </row>
    <row r="114" spans="1:6" ht="24" customHeight="1" x14ac:dyDescent="0.25">
      <c r="A114" s="25"/>
      <c r="B114" s="41" t="s">
        <v>178</v>
      </c>
      <c r="C114" s="26" t="s">
        <v>182</v>
      </c>
      <c r="D114" s="25"/>
      <c r="E114" s="25"/>
      <c r="F114" s="27">
        <v>-0.2</v>
      </c>
    </row>
    <row r="115" spans="1:6" x14ac:dyDescent="0.25">
      <c r="A115" s="14" t="s">
        <v>177</v>
      </c>
      <c r="B115" s="40" t="s">
        <v>178</v>
      </c>
      <c r="C115" s="11" t="s">
        <v>179</v>
      </c>
      <c r="D115" s="11" t="s">
        <v>107</v>
      </c>
      <c r="E115" s="14">
        <v>26.45</v>
      </c>
      <c r="F115" s="9">
        <v>21.16</v>
      </c>
    </row>
    <row r="116" spans="1:6" x14ac:dyDescent="0.25">
      <c r="A116" s="25"/>
      <c r="B116" s="41" t="s">
        <v>144</v>
      </c>
      <c r="C116" s="26" t="s">
        <v>182</v>
      </c>
      <c r="D116" s="25"/>
      <c r="E116" s="25"/>
      <c r="F116" s="27">
        <v>-0.2</v>
      </c>
    </row>
    <row r="117" spans="1:6" x14ac:dyDescent="0.25">
      <c r="A117" s="14" t="s">
        <v>143</v>
      </c>
      <c r="B117" s="14" t="s">
        <v>144</v>
      </c>
      <c r="C117" s="8" t="s">
        <v>145</v>
      </c>
      <c r="D117" s="11" t="s">
        <v>146</v>
      </c>
      <c r="E117" s="50">
        <v>272.73</v>
      </c>
      <c r="F117" s="35">
        <v>218.184</v>
      </c>
    </row>
    <row r="118" spans="1:6" x14ac:dyDescent="0.25">
      <c r="A118" s="14" t="s">
        <v>147</v>
      </c>
      <c r="B118" s="11" t="s">
        <v>144</v>
      </c>
      <c r="C118" s="8" t="s">
        <v>148</v>
      </c>
      <c r="D118" s="11" t="s">
        <v>149</v>
      </c>
      <c r="E118" s="50">
        <v>123.14</v>
      </c>
      <c r="F118" s="35">
        <v>98.512</v>
      </c>
    </row>
    <row r="119" spans="1:6" x14ac:dyDescent="0.25">
      <c r="A119" s="11" t="s">
        <v>150</v>
      </c>
      <c r="B119" s="11" t="s">
        <v>144</v>
      </c>
      <c r="C119" s="8" t="s">
        <v>151</v>
      </c>
      <c r="D119" s="11" t="s">
        <v>152</v>
      </c>
      <c r="E119" s="50">
        <v>123.14</v>
      </c>
      <c r="F119" s="35">
        <v>98.512</v>
      </c>
    </row>
    <row r="120" spans="1:6" x14ac:dyDescent="0.25">
      <c r="A120" s="11" t="s">
        <v>153</v>
      </c>
      <c r="B120" s="11" t="s">
        <v>144</v>
      </c>
      <c r="C120" s="8" t="s">
        <v>154</v>
      </c>
      <c r="D120" s="11" t="s">
        <v>155</v>
      </c>
      <c r="E120" s="50">
        <v>123.14</v>
      </c>
      <c r="F120" s="35">
        <v>98.512</v>
      </c>
    </row>
    <row r="121" spans="1:6" x14ac:dyDescent="0.25">
      <c r="A121" s="14" t="s">
        <v>156</v>
      </c>
      <c r="B121" s="11" t="s">
        <v>144</v>
      </c>
      <c r="C121" s="8" t="s">
        <v>157</v>
      </c>
      <c r="D121" s="11" t="s">
        <v>158</v>
      </c>
      <c r="E121" s="50">
        <v>148.76</v>
      </c>
      <c r="F121" s="35">
        <v>119.008</v>
      </c>
    </row>
    <row r="122" spans="1:6" x14ac:dyDescent="0.25">
      <c r="A122" s="14" t="s">
        <v>159</v>
      </c>
      <c r="B122" s="11" t="s">
        <v>144</v>
      </c>
      <c r="C122" s="8" t="s">
        <v>160</v>
      </c>
      <c r="D122" s="11" t="s">
        <v>161</v>
      </c>
      <c r="E122" s="50">
        <v>198.35</v>
      </c>
      <c r="F122" s="35">
        <v>158.68</v>
      </c>
    </row>
    <row r="123" spans="1:6" x14ac:dyDescent="0.25">
      <c r="A123" s="14" t="s">
        <v>162</v>
      </c>
      <c r="B123" s="11" t="s">
        <v>144</v>
      </c>
      <c r="C123" s="8" t="s">
        <v>163</v>
      </c>
      <c r="D123" s="11" t="s">
        <v>164</v>
      </c>
      <c r="E123" s="50">
        <v>138.84</v>
      </c>
      <c r="F123" s="35">
        <v>111.072</v>
      </c>
    </row>
    <row r="124" spans="1:6" x14ac:dyDescent="0.25">
      <c r="A124" s="14" t="s">
        <v>165</v>
      </c>
      <c r="B124" s="11" t="s">
        <v>144</v>
      </c>
      <c r="C124" s="8" t="s">
        <v>166</v>
      </c>
      <c r="D124" s="11" t="s">
        <v>167</v>
      </c>
      <c r="E124" s="50">
        <v>119.01</v>
      </c>
      <c r="F124" s="35">
        <v>95.208000000000013</v>
      </c>
    </row>
    <row r="125" spans="1:6" x14ac:dyDescent="0.25">
      <c r="A125" s="11" t="s">
        <v>168</v>
      </c>
      <c r="B125" s="11" t="s">
        <v>144</v>
      </c>
      <c r="C125" s="8" t="s">
        <v>169</v>
      </c>
      <c r="D125" s="11" t="s">
        <v>170</v>
      </c>
      <c r="E125" s="50">
        <v>119.01</v>
      </c>
      <c r="F125" s="35">
        <v>95.208000000000013</v>
      </c>
    </row>
    <row r="126" spans="1:6" x14ac:dyDescent="0.25">
      <c r="A126" s="11" t="s">
        <v>171</v>
      </c>
      <c r="B126" s="11" t="s">
        <v>144</v>
      </c>
      <c r="C126" s="8" t="s">
        <v>172</v>
      </c>
      <c r="D126" s="11" t="s">
        <v>173</v>
      </c>
      <c r="E126" s="50">
        <v>119.01</v>
      </c>
      <c r="F126" s="35">
        <v>95.208000000000013</v>
      </c>
    </row>
    <row r="127" spans="1:6" x14ac:dyDescent="0.25">
      <c r="A127" s="14" t="s">
        <v>174</v>
      </c>
      <c r="B127" s="11" t="s">
        <v>144</v>
      </c>
      <c r="C127" s="8" t="s">
        <v>175</v>
      </c>
      <c r="D127" s="11" t="s">
        <v>176</v>
      </c>
      <c r="E127" s="50">
        <v>267.77</v>
      </c>
      <c r="F127" s="35">
        <v>214.21600000000001</v>
      </c>
    </row>
    <row r="128" spans="1:6" x14ac:dyDescent="0.25">
      <c r="A128" s="11"/>
      <c r="B128" s="9" t="s">
        <v>187</v>
      </c>
      <c r="C128" s="10">
        <v>-0.15</v>
      </c>
      <c r="D128" s="11"/>
      <c r="E128" s="11"/>
      <c r="F128" s="10">
        <v>-0.15</v>
      </c>
    </row>
    <row r="129" spans="1:6" x14ac:dyDescent="0.25">
      <c r="A129" s="14" t="s">
        <v>210</v>
      </c>
      <c r="B129" s="11" t="s">
        <v>187</v>
      </c>
      <c r="C129" s="11" t="s">
        <v>211</v>
      </c>
      <c r="D129" s="11" t="s">
        <v>212</v>
      </c>
      <c r="E129" s="42">
        <v>18.5</v>
      </c>
      <c r="F129" s="13">
        <v>15.725</v>
      </c>
    </row>
    <row r="130" spans="1:6" x14ac:dyDescent="0.25">
      <c r="A130" s="11" t="s">
        <v>213</v>
      </c>
      <c r="B130" s="11" t="s">
        <v>187</v>
      </c>
      <c r="C130" s="11" t="s">
        <v>214</v>
      </c>
      <c r="D130" s="11" t="s">
        <v>215</v>
      </c>
      <c r="E130" s="42">
        <v>24.4</v>
      </c>
      <c r="F130" s="13">
        <v>20.74</v>
      </c>
    </row>
    <row r="131" spans="1:6" x14ac:dyDescent="0.25">
      <c r="A131" s="11" t="s">
        <v>216</v>
      </c>
      <c r="B131" s="11" t="s">
        <v>187</v>
      </c>
      <c r="C131" s="11" t="s">
        <v>217</v>
      </c>
      <c r="D131" s="11" t="s">
        <v>218</v>
      </c>
      <c r="E131" s="42">
        <v>29.5</v>
      </c>
      <c r="F131" s="13">
        <v>25.074999999999999</v>
      </c>
    </row>
    <row r="132" spans="1:6" x14ac:dyDescent="0.25">
      <c r="A132" s="11" t="s">
        <v>219</v>
      </c>
      <c r="B132" s="11" t="s">
        <v>187</v>
      </c>
      <c r="C132" s="11" t="s">
        <v>220</v>
      </c>
      <c r="D132" s="11" t="s">
        <v>221</v>
      </c>
      <c r="E132" s="42">
        <v>37.9</v>
      </c>
      <c r="F132" s="13">
        <v>32.214999999999996</v>
      </c>
    </row>
    <row r="133" spans="1:6" x14ac:dyDescent="0.25">
      <c r="A133" s="11" t="s">
        <v>222</v>
      </c>
      <c r="B133" s="11" t="s">
        <v>187</v>
      </c>
      <c r="C133" s="11" t="s">
        <v>223</v>
      </c>
      <c r="D133" s="11" t="s">
        <v>224</v>
      </c>
      <c r="E133" s="42">
        <v>49.7</v>
      </c>
      <c r="F133" s="13">
        <v>42.245000000000005</v>
      </c>
    </row>
    <row r="134" spans="1:6" x14ac:dyDescent="0.25">
      <c r="A134" s="11" t="s">
        <v>225</v>
      </c>
      <c r="B134" s="11" t="s">
        <v>187</v>
      </c>
      <c r="C134" s="11" t="s">
        <v>226</v>
      </c>
      <c r="D134" s="11" t="s">
        <v>227</v>
      </c>
      <c r="E134" s="42">
        <v>29.5</v>
      </c>
      <c r="F134" s="13">
        <v>25.074999999999999</v>
      </c>
    </row>
    <row r="135" spans="1:6" x14ac:dyDescent="0.25">
      <c r="A135" s="11" t="s">
        <v>228</v>
      </c>
      <c r="B135" s="11" t="s">
        <v>187</v>
      </c>
      <c r="C135" s="11" t="s">
        <v>229</v>
      </c>
      <c r="D135" s="11" t="s">
        <v>230</v>
      </c>
      <c r="E135" s="42">
        <v>37.1</v>
      </c>
      <c r="F135" s="13">
        <v>31.535</v>
      </c>
    </row>
    <row r="136" spans="1:6" x14ac:dyDescent="0.25">
      <c r="A136" s="11" t="s">
        <v>231</v>
      </c>
      <c r="B136" s="11" t="s">
        <v>187</v>
      </c>
      <c r="C136" s="11" t="s">
        <v>232</v>
      </c>
      <c r="D136" s="11" t="s">
        <v>233</v>
      </c>
      <c r="E136" s="42">
        <v>46.4</v>
      </c>
      <c r="F136" s="13">
        <v>39.44</v>
      </c>
    </row>
    <row r="137" spans="1:6" x14ac:dyDescent="0.25">
      <c r="A137" s="11" t="s">
        <v>234</v>
      </c>
      <c r="B137" s="11" t="s">
        <v>187</v>
      </c>
      <c r="C137" s="11" t="s">
        <v>235</v>
      </c>
      <c r="D137" s="11" t="s">
        <v>236</v>
      </c>
      <c r="E137" s="42">
        <v>58.2</v>
      </c>
      <c r="F137" s="13">
        <v>49.47</v>
      </c>
    </row>
    <row r="138" spans="1:6" x14ac:dyDescent="0.25">
      <c r="A138" s="11" t="s">
        <v>237</v>
      </c>
      <c r="B138" s="11" t="s">
        <v>187</v>
      </c>
      <c r="C138" s="11" t="s">
        <v>238</v>
      </c>
      <c r="D138" s="11" t="s">
        <v>239</v>
      </c>
      <c r="E138" s="42">
        <v>75</v>
      </c>
      <c r="F138" s="13">
        <v>63.75</v>
      </c>
    </row>
    <row r="139" spans="1:6" x14ac:dyDescent="0.25">
      <c r="A139" s="14" t="s">
        <v>240</v>
      </c>
      <c r="B139" s="11" t="s">
        <v>187</v>
      </c>
      <c r="C139" s="11" t="s">
        <v>241</v>
      </c>
      <c r="D139" s="11" t="s">
        <v>242</v>
      </c>
      <c r="E139" s="42">
        <v>29.5</v>
      </c>
      <c r="F139" s="13">
        <v>25.074999999999999</v>
      </c>
    </row>
    <row r="140" spans="1:6" x14ac:dyDescent="0.25">
      <c r="A140" s="11" t="s">
        <v>243</v>
      </c>
      <c r="B140" s="11" t="s">
        <v>187</v>
      </c>
      <c r="C140" s="11" t="s">
        <v>244</v>
      </c>
      <c r="D140" s="11" t="s">
        <v>245</v>
      </c>
      <c r="E140" s="42">
        <v>49.7</v>
      </c>
      <c r="F140" s="13">
        <v>42.245000000000005</v>
      </c>
    </row>
    <row r="141" spans="1:6" x14ac:dyDescent="0.25">
      <c r="A141" s="14" t="s">
        <v>246</v>
      </c>
      <c r="B141" s="11" t="s">
        <v>187</v>
      </c>
      <c r="C141" s="11" t="s">
        <v>247</v>
      </c>
      <c r="D141" s="11" t="s">
        <v>248</v>
      </c>
      <c r="E141" s="42">
        <v>49.7</v>
      </c>
      <c r="F141" s="13">
        <v>42.245000000000005</v>
      </c>
    </row>
    <row r="142" spans="1:6" x14ac:dyDescent="0.25">
      <c r="A142" s="11" t="s">
        <v>249</v>
      </c>
      <c r="B142" s="11" t="s">
        <v>187</v>
      </c>
      <c r="C142" s="11" t="s">
        <v>250</v>
      </c>
      <c r="D142" s="11" t="s">
        <v>251</v>
      </c>
      <c r="E142" s="42">
        <v>75</v>
      </c>
      <c r="F142" s="13">
        <v>63.75</v>
      </c>
    </row>
    <row r="143" spans="1:6" ht="45" x14ac:dyDescent="0.25">
      <c r="A143" s="11"/>
      <c r="B143" s="11"/>
      <c r="C143" s="46" t="s">
        <v>334</v>
      </c>
      <c r="D143" s="11" t="s">
        <v>262</v>
      </c>
      <c r="E143" s="11"/>
      <c r="F143" s="47" t="s">
        <v>183</v>
      </c>
    </row>
    <row r="144" spans="1:6" ht="21.75" customHeight="1" x14ac:dyDescent="0.25">
      <c r="A144" s="14" t="s">
        <v>252</v>
      </c>
      <c r="B144" s="11" t="s">
        <v>187</v>
      </c>
      <c r="C144" s="14" t="s">
        <v>332</v>
      </c>
      <c r="D144" s="11" t="s">
        <v>253</v>
      </c>
      <c r="E144" s="17" t="s">
        <v>185</v>
      </c>
      <c r="F144" s="13">
        <v>36.4</v>
      </c>
    </row>
    <row r="145" spans="1:6" x14ac:dyDescent="0.25">
      <c r="A145" s="14" t="s">
        <v>254</v>
      </c>
      <c r="B145" s="11" t="s">
        <v>187</v>
      </c>
      <c r="C145" s="14" t="s">
        <v>333</v>
      </c>
      <c r="D145" s="11" t="s">
        <v>255</v>
      </c>
      <c r="E145" s="17" t="s">
        <v>185</v>
      </c>
      <c r="F145" s="13">
        <v>65.5</v>
      </c>
    </row>
    <row r="146" spans="1:6" x14ac:dyDescent="0.25">
      <c r="A146" s="25"/>
      <c r="B146" s="41" t="s">
        <v>337</v>
      </c>
      <c r="C146" s="26" t="s">
        <v>182</v>
      </c>
      <c r="D146" s="25"/>
      <c r="E146" s="25"/>
      <c r="F146" s="27">
        <v>-0.2</v>
      </c>
    </row>
    <row r="147" spans="1:6" x14ac:dyDescent="0.25">
      <c r="A147" s="11" t="s">
        <v>338</v>
      </c>
      <c r="B147" s="11" t="s">
        <v>101</v>
      </c>
      <c r="C147" s="14" t="s">
        <v>346</v>
      </c>
      <c r="D147" s="11" t="s">
        <v>339</v>
      </c>
      <c r="E147" s="42">
        <v>209</v>
      </c>
      <c r="F147" s="13">
        <v>167.20000000000002</v>
      </c>
    </row>
    <row r="148" spans="1:6" x14ac:dyDescent="0.25">
      <c r="A148" s="11" t="s">
        <v>340</v>
      </c>
      <c r="B148" s="11" t="s">
        <v>101</v>
      </c>
      <c r="C148" s="14" t="s">
        <v>347</v>
      </c>
      <c r="D148" s="11" t="s">
        <v>341</v>
      </c>
      <c r="E148" s="42">
        <v>479</v>
      </c>
      <c r="F148" s="13">
        <v>383.20000000000005</v>
      </c>
    </row>
    <row r="149" spans="1:6" x14ac:dyDescent="0.25">
      <c r="A149" s="11" t="s">
        <v>342</v>
      </c>
      <c r="B149" s="11" t="s">
        <v>101</v>
      </c>
      <c r="C149" s="14" t="s">
        <v>348</v>
      </c>
      <c r="D149" s="11" t="s">
        <v>343</v>
      </c>
      <c r="E149" s="42">
        <v>139</v>
      </c>
      <c r="F149" s="13">
        <v>111.2</v>
      </c>
    </row>
    <row r="150" spans="1:6" x14ac:dyDescent="0.25">
      <c r="A150" s="11" t="s">
        <v>344</v>
      </c>
      <c r="B150" s="11" t="s">
        <v>101</v>
      </c>
      <c r="C150" s="14" t="s">
        <v>349</v>
      </c>
      <c r="D150" s="11" t="s">
        <v>345</v>
      </c>
      <c r="E150" s="42">
        <v>159</v>
      </c>
      <c r="F150" s="13">
        <v>127.2</v>
      </c>
    </row>
    <row r="152" spans="1:6" x14ac:dyDescent="0.25">
      <c r="C152" s="1" t="s">
        <v>265</v>
      </c>
    </row>
  </sheetData>
  <autoFilter ref="A5:E127">
    <sortState ref="A2:E123">
      <sortCondition ref="B1:B123"/>
    </sortState>
  </autoFilter>
  <mergeCells count="1">
    <mergeCell ref="E63:F63"/>
  </mergeCells>
  <pageMargins left="0.25" right="0.2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AK 2Q 2019</vt:lpstr>
      <vt:lpstr>'AK 2Q 2019'!Oblast_tisku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 DB Office Line - media.officeline.cz</dc:title>
  <dc:subject>Media DB Office Line - media.officeline.cz</dc:subject>
  <dc:creator>Media DB Office Line - media.officeline.cz</dc:creator>
  <cp:keywords/>
  <dc:description>Media DB Office Line - media.officeline.cz</dc:description>
  <cp:lastModifiedBy>kmajerova</cp:lastModifiedBy>
  <cp:lastPrinted>2019-02-28T12:22:10Z</cp:lastPrinted>
  <dcterms:created xsi:type="dcterms:W3CDTF">2019-02-25T09:42:01Z</dcterms:created>
  <dcterms:modified xsi:type="dcterms:W3CDTF">2019-02-28T14:25:14Z</dcterms:modified>
  <cp:category/>
</cp:coreProperties>
</file>