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_Marketing_2014\Office line\2019_AKCE_NOVINKY_VYPRODEJ\AK3KV2019\"/>
    </mc:Choice>
  </mc:AlternateContent>
  <bookViews>
    <workbookView xWindow="0" yWindow="0" windowWidth="16950" windowHeight="1845"/>
  </bookViews>
  <sheets>
    <sheet name="Akcni katalog_do 31072019" sheetId="2" r:id="rId1"/>
  </sheets>
  <definedNames>
    <definedName name="_xlnm._FilterDatabase" localSheetId="0" hidden="1">'Akcni katalog_do 31072019'!$A$5:$G$38</definedName>
    <definedName name="_xlnm.Print_Area" localSheetId="0">'Akcni katalog_do 31072019'!$A$1:$H$120</definedName>
  </definedNames>
  <calcPr calcId="152511"/>
</workbook>
</file>

<file path=xl/calcChain.xml><?xml version="1.0" encoding="utf-8"?>
<calcChain xmlns="http://schemas.openxmlformats.org/spreadsheetml/2006/main">
  <c r="H53" i="2" l="1"/>
  <c r="H54" i="2"/>
  <c r="H55" i="2"/>
  <c r="H56" i="2"/>
  <c r="H57" i="2"/>
  <c r="H58" i="2"/>
  <c r="H59" i="2"/>
  <c r="H52" i="2"/>
  <c r="H62" i="2"/>
  <c r="H61" i="2"/>
  <c r="H69" i="2" l="1"/>
  <c r="H70" i="2"/>
  <c r="H71" i="2"/>
  <c r="H72" i="2"/>
  <c r="H73" i="2"/>
  <c r="H68" i="2"/>
  <c r="H47" i="2"/>
  <c r="H48" i="2"/>
  <c r="H49" i="2"/>
  <c r="H50" i="2"/>
  <c r="H46" i="2"/>
  <c r="H66" i="2"/>
  <c r="H65" i="2"/>
  <c r="H64" i="2"/>
  <c r="H35" i="2"/>
  <c r="H36" i="2"/>
  <c r="H37" i="2"/>
  <c r="H38" i="2"/>
  <c r="H34" i="2"/>
  <c r="H41" i="2" l="1"/>
  <c r="H42" i="2"/>
  <c r="H43" i="2"/>
  <c r="H44" i="2"/>
  <c r="H4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7" i="2"/>
</calcChain>
</file>

<file path=xl/sharedStrings.xml><?xml version="1.0" encoding="utf-8"?>
<sst xmlns="http://schemas.openxmlformats.org/spreadsheetml/2006/main" count="442" uniqueCount="305">
  <si>
    <t>Kód</t>
  </si>
  <si>
    <t>Značka</t>
  </si>
  <si>
    <t>Dlouhý název</t>
  </si>
  <si>
    <t>Záruční doba v měsících</t>
  </si>
  <si>
    <t>EAN</t>
  </si>
  <si>
    <t>Základní cena Kč bez DPH/ks</t>
  </si>
  <si>
    <t>M42650200</t>
  </si>
  <si>
    <t>Marca</t>
  </si>
  <si>
    <t>Sanytol - dezinfečkní gel, 75 ml</t>
  </si>
  <si>
    <t>3045206502009</t>
  </si>
  <si>
    <t>M42650300</t>
  </si>
  <si>
    <t>Sanytol - dezinfečkní gel, 250 ml</t>
  </si>
  <si>
    <t>3045206503006</t>
  </si>
  <si>
    <t>M42650123</t>
  </si>
  <si>
    <t>Sanytol - dezinfekční mýdlo hydratující, 250 ml</t>
  </si>
  <si>
    <t>3045206501200</t>
  </si>
  <si>
    <t>M42650131</t>
  </si>
  <si>
    <t>Sanytol - dezinfekční mýdlo do kuchyně, 250 ml</t>
  </si>
  <si>
    <t>3045206501309</t>
  </si>
  <si>
    <t>M42650140</t>
  </si>
  <si>
    <t>Sanytol - dezinfekční mýdlo vyživující, 250 ml</t>
  </si>
  <si>
    <t>3045206501408</t>
  </si>
  <si>
    <t>X51191E</t>
  </si>
  <si>
    <t>Exacompta</t>
  </si>
  <si>
    <t>4-kroužkový pořadač se štítkem, A4, hřbet 20 mm, PP, černý</t>
  </si>
  <si>
    <t>3130630511915</t>
  </si>
  <si>
    <t>X51192E</t>
  </si>
  <si>
    <t>4-kroužkový pořadač se štítkem, A4, hřbet 20 mm, PP, modrý</t>
  </si>
  <si>
    <t>3130630511922</t>
  </si>
  <si>
    <t>X51183E</t>
  </si>
  <si>
    <t>4-kroužkový pořadač se štítkem, A4, hřbet 20 mm, PP, zelený</t>
  </si>
  <si>
    <t>3130630511830</t>
  </si>
  <si>
    <t>X51185E</t>
  </si>
  <si>
    <t>4-kroužkový pořadač se štítkem, A4, hřbet 20 mm, PP, bílý</t>
  </si>
  <si>
    <t>3130630511854</t>
  </si>
  <si>
    <t>X51195E</t>
  </si>
  <si>
    <t>4-kroužkový pořadač se štítkem, A4, hřbet 20 mm, PP, červený</t>
  </si>
  <si>
    <t>3130630511953</t>
  </si>
  <si>
    <t>M42661800</t>
  </si>
  <si>
    <t>Sanytol - dezinfečkní gel, 500 ml</t>
  </si>
  <si>
    <t>3045206618007</t>
  </si>
  <si>
    <t>K54638-12976</t>
  </si>
  <si>
    <t>Dahle</t>
  </si>
  <si>
    <t>nůžky Home Allround, 21 cm, symetrické, černé</t>
  </si>
  <si>
    <t>4009729058756</t>
  </si>
  <si>
    <t>K54605-20118</t>
  </si>
  <si>
    <t>nůžky Home, 13 cm, symetrické, černé</t>
  </si>
  <si>
    <t>4007885546056</t>
  </si>
  <si>
    <t>K54606-20119</t>
  </si>
  <si>
    <t>nůžky Home, 15 cm, symetrické, černé</t>
  </si>
  <si>
    <t>4007885546063</t>
  </si>
  <si>
    <t>K54607-12975</t>
  </si>
  <si>
    <t>nůžky Home, 17 cm, symetrické, černé</t>
  </si>
  <si>
    <t>4009729058664</t>
  </si>
  <si>
    <t>K54608-20120</t>
  </si>
  <si>
    <t>nůžky Home, 20 cm, symetrické, černé</t>
  </si>
  <si>
    <t>4007885546087</t>
  </si>
  <si>
    <t>K54610-20121</t>
  </si>
  <si>
    <t>nůžky Home, 25 cm, symetrické, černé</t>
  </si>
  <si>
    <t>4007885546100</t>
  </si>
  <si>
    <t>K54618-20122</t>
  </si>
  <si>
    <t>nůžky Home, 20 cm, pro leváky, asymetrické, černé</t>
  </si>
  <si>
    <t>4007885546186</t>
  </si>
  <si>
    <t>K54418-12974</t>
  </si>
  <si>
    <t>nůžky Office Comfort Grip, 20 cm, pro leváky, asymetrické, černé</t>
  </si>
  <si>
    <t>4009729058596</t>
  </si>
  <si>
    <t>K54407-12973</t>
  </si>
  <si>
    <t>nůžky Office Comfort Grip, 17,5 cm, symetrické, černé</t>
  </si>
  <si>
    <t>4009729058497</t>
  </si>
  <si>
    <t>K54408-21025</t>
  </si>
  <si>
    <t>nůžky Office Comfort Grip, 20 cm, asymetrické, černé</t>
  </si>
  <si>
    <t>4007885232881</t>
  </si>
  <si>
    <t>K54410-21063</t>
  </si>
  <si>
    <t>nůžky Office Comfort Grip, 25 cm, asymetrické, černé</t>
  </si>
  <si>
    <t>4007885232898</t>
  </si>
  <si>
    <t>K54305-12977</t>
  </si>
  <si>
    <t>nůžky Office Titanium, 13 cm, symetrické, černé</t>
  </si>
  <si>
    <t>4009729058411</t>
  </si>
  <si>
    <t>K54307-12978</t>
  </si>
  <si>
    <t>nůžky Office Titanium, 18 cm, symetrické, černé</t>
  </si>
  <si>
    <t>4009729058442</t>
  </si>
  <si>
    <t>K54308-12979</t>
  </si>
  <si>
    <t>nůžky Office Titanium, 20 cm, asymetrické, černé</t>
  </si>
  <si>
    <t>4009729058527</t>
  </si>
  <si>
    <t>K54508-14425</t>
  </si>
  <si>
    <t>nůžky Color ID, 21 cm, asymetrické, zelené</t>
  </si>
  <si>
    <t>4009729066386</t>
  </si>
  <si>
    <t>K54508-14427</t>
  </si>
  <si>
    <t>nůžky Color ID, 21 cm, asymetrické, modré</t>
  </si>
  <si>
    <t>4009729066416</t>
  </si>
  <si>
    <t>K54508-14428</t>
  </si>
  <si>
    <t>nůžky Color ID, 21 cm, asymetrické, oranžové</t>
  </si>
  <si>
    <t>4009729066447</t>
  </si>
  <si>
    <t>K54508-14429</t>
  </si>
  <si>
    <t>nůžky Color ID, 21 cm, asymetrické, lila</t>
  </si>
  <si>
    <t>4009729066478</t>
  </si>
  <si>
    <t>K54508-14431</t>
  </si>
  <si>
    <t>nůžky Color ID, 21 cm, asymetrické, růžové</t>
  </si>
  <si>
    <t>4009729066508</t>
  </si>
  <si>
    <t>K020-1916</t>
  </si>
  <si>
    <t>Novus</t>
  </si>
  <si>
    <t>sešívačka B 2 Color ID, 25 listů, fialová</t>
  </si>
  <si>
    <t>10 let</t>
  </si>
  <si>
    <t>4009729064733</t>
  </si>
  <si>
    <t>K020-1917</t>
  </si>
  <si>
    <t>sešívačka B 2 Color ID, 25 listů, růžová</t>
  </si>
  <si>
    <t>4009729064757</t>
  </si>
  <si>
    <t>K020-1918</t>
  </si>
  <si>
    <t>sešívačka B 2 Color ID, 25 listů, světle modrá</t>
  </si>
  <si>
    <t>4009729064771</t>
  </si>
  <si>
    <t>K020-1919</t>
  </si>
  <si>
    <t>sešívačka B 2 Color ID, 25 listů, oranžová</t>
  </si>
  <si>
    <t>4009729064795</t>
  </si>
  <si>
    <t>K020-1920</t>
  </si>
  <si>
    <t>sešívačka B 2 Color ID, 25 listů, zelená</t>
  </si>
  <si>
    <t>4009729064818</t>
  </si>
  <si>
    <t>K025-0620</t>
  </si>
  <si>
    <t>děrovačka B 216 Color ID, 16 listů, fialová</t>
  </si>
  <si>
    <t>5 let</t>
  </si>
  <si>
    <t>4009729064931</t>
  </si>
  <si>
    <t>K025-0621</t>
  </si>
  <si>
    <t>děrovačka B 216 Color ID, 16 listů, růžová</t>
  </si>
  <si>
    <t>4009729064955</t>
  </si>
  <si>
    <t>K025-0622</t>
  </si>
  <si>
    <t>děrovačka B 216 Color ID, 16 listů, světle modrá</t>
  </si>
  <si>
    <t>4009729064979</t>
  </si>
  <si>
    <t>K025-0623</t>
  </si>
  <si>
    <t>děrovačka B 216 Color ID, 16 listů, oranžová</t>
  </si>
  <si>
    <t>4009729064993</t>
  </si>
  <si>
    <t>K025-0624</t>
  </si>
  <si>
    <t>děrovačka B 216 Color ID, 16 listů, zelená</t>
  </si>
  <si>
    <t>4009729065013</t>
  </si>
  <si>
    <t>K025-0625</t>
  </si>
  <si>
    <t>děrovačka B 230 Color ID, 30 listů, fialová</t>
  </si>
  <si>
    <t>4009729065037</t>
  </si>
  <si>
    <t>K025-0626</t>
  </si>
  <si>
    <t>děrovačka B 230 Color ID, 30 listů, růžová</t>
  </si>
  <si>
    <t>4009729065051</t>
  </si>
  <si>
    <t>K025-0627</t>
  </si>
  <si>
    <t>děrovačka B 230 Color ID, 30 listů, světle modrá</t>
  </si>
  <si>
    <t>4009729065075</t>
  </si>
  <si>
    <t>K025-0628</t>
  </si>
  <si>
    <t>děrovačka B 230 Color ID, 30 listů, oranžová</t>
  </si>
  <si>
    <t>4009729065099</t>
  </si>
  <si>
    <t>K025-0629</t>
  </si>
  <si>
    <t>děrovačka B 230 Color ID, 30 listů, zelená</t>
  </si>
  <si>
    <t>4009729065112</t>
  </si>
  <si>
    <t>X53563E</t>
  </si>
  <si>
    <t>Campus Folio Light - zakládací pouzdro, vícedílné, A4, PP, mix 2 barev</t>
  </si>
  <si>
    <t>3130630535638</t>
  </si>
  <si>
    <t>X55563E</t>
  </si>
  <si>
    <t>3130630555636</t>
  </si>
  <si>
    <t>M42350180</t>
  </si>
  <si>
    <t>Lactovit Lactourea - sprchový gel Fruit Antiox, 300 ml, kiwi a hrozny</t>
  </si>
  <si>
    <t>8411660421807</t>
  </si>
  <si>
    <t>M42350182</t>
  </si>
  <si>
    <t>Lactovit Lactourea - sprchový gel Fruit Energy, 300 ml, broskev a grep</t>
  </si>
  <si>
    <t>8411660421821</t>
  </si>
  <si>
    <t>AKCE</t>
  </si>
  <si>
    <t>AKCE SLEVA</t>
  </si>
  <si>
    <t>Sanytol - dezinfečkní prací gel, 1650 ml</t>
  </si>
  <si>
    <t>10% sleva</t>
  </si>
  <si>
    <t>NOVINKA</t>
  </si>
  <si>
    <t>20% sleva</t>
  </si>
  <si>
    <t>M42638120</t>
  </si>
  <si>
    <t>DONAU</t>
  </si>
  <si>
    <t>TRVALE snížené ceny - od 1. 3. 2019</t>
  </si>
  <si>
    <t>Výrazně snížené ceny:</t>
  </si>
  <si>
    <t>U1702001PL-01</t>
  </si>
  <si>
    <t>rychlovazač A4 PP, 120/180 μm, černý</t>
  </si>
  <si>
    <t>U1702001PL-04</t>
  </si>
  <si>
    <t>rychlovazač A4 PP, 120/180 μm, červený</t>
  </si>
  <si>
    <t>U1702001PL-06</t>
  </si>
  <si>
    <t>rychlovazač A4 PP, 120/180 μm, zelený</t>
  </si>
  <si>
    <t>U1702001PL-09</t>
  </si>
  <si>
    <t>rychlovazač A4 PP, 120/180 μm, bílý</t>
  </si>
  <si>
    <t>U1702001PL-10</t>
  </si>
  <si>
    <t>rychlovazač A4 PP, 120/180 μm, modrý</t>
  </si>
  <si>
    <t>U1702001PL-11</t>
  </si>
  <si>
    <t>rychlovazač A4 PP, 120/180 μm, žlutý</t>
  </si>
  <si>
    <t>U1702001PL-12</t>
  </si>
  <si>
    <t>rychlovazač A4 PP, 120/180 μm, oranžový</t>
  </si>
  <si>
    <t>U1702001PL-13</t>
  </si>
  <si>
    <t>rychlovazač A4 PP, 120/180 μm, šedý</t>
  </si>
  <si>
    <t>U1702001PL-16</t>
  </si>
  <si>
    <t>rychlovazač A4 PP, 120/180 μm, růžová</t>
  </si>
  <si>
    <t>U1702001PL-17</t>
  </si>
  <si>
    <t>rychlovazač A4 PP, 120/180 μm, modrá</t>
  </si>
  <si>
    <t>U1702001PL-18</t>
  </si>
  <si>
    <t>rychlovazač A4 PP, 120/180 μm, tm. modrý</t>
  </si>
  <si>
    <t>U1702001PL-23</t>
  </si>
  <si>
    <t>rychlovazač A4 PP, 120/180 μm, fialová</t>
  </si>
  <si>
    <t>U1702001PL-41</t>
  </si>
  <si>
    <t>rychlovazač A4 PP, 120/180 μm, zelená</t>
  </si>
  <si>
    <t>U7358001PL-04</t>
  </si>
  <si>
    <t>zvýrazňovač D-TEXT, červený</t>
  </si>
  <si>
    <t>5901498079460</t>
  </si>
  <si>
    <t>U7358001PL-06</t>
  </si>
  <si>
    <t>zvýrazňovač D-TEXT, zelený</t>
  </si>
  <si>
    <t>5901498079507</t>
  </si>
  <si>
    <t>U7358001PL-10</t>
  </si>
  <si>
    <t>zvýrazňovač D-TEXT, modrý</t>
  </si>
  <si>
    <t>5901498079545</t>
  </si>
  <si>
    <t>U7358001PL-11</t>
  </si>
  <si>
    <t>zvýrazňovač D-TEXT, žlutý</t>
  </si>
  <si>
    <t>5901498079583</t>
  </si>
  <si>
    <t>U7358001PL-12</t>
  </si>
  <si>
    <t>zvýrazňovač D-TEXT, oranžový</t>
  </si>
  <si>
    <t>5901498079620</t>
  </si>
  <si>
    <t>U7358001PL-16</t>
  </si>
  <si>
    <t>zvýrazňovač D-TEXT, růžový</t>
  </si>
  <si>
    <t>5901498079668</t>
  </si>
  <si>
    <t>U7358904PL-99</t>
  </si>
  <si>
    <t>zvýrazňovač D-TEXT sada 4 barev, mix barev</t>
  </si>
  <si>
    <t>U7358906PL-99</t>
  </si>
  <si>
    <t>zvýrazňovač D-TEXT sada 6 barev, mix barev</t>
  </si>
  <si>
    <t>U7792925F-01</t>
  </si>
  <si>
    <t>rychlovazací pérka s děrováním PP, černá - 25 ks</t>
  </si>
  <si>
    <t>U7792925F-04</t>
  </si>
  <si>
    <t>rychlovazací pérka s děrováním PP, červená - 25 ks</t>
  </si>
  <si>
    <t>U7792925F-06</t>
  </si>
  <si>
    <t>rychlovazací pérka s děrováním PP, zelená - 25 ks</t>
  </si>
  <si>
    <t>U7792925F-09</t>
  </si>
  <si>
    <t>rychlovazací pérka s děrováním PP, bílá - 25 ks</t>
  </si>
  <si>
    <t>U7792925F-10</t>
  </si>
  <si>
    <t>rychlovazací pérka s děrováním PP, sv. modrá - 25 ks</t>
  </si>
  <si>
    <t>U7792925F-11</t>
  </si>
  <si>
    <t>rychlovazací pérka s děrováním PP, žlutá - 25 ks</t>
  </si>
  <si>
    <t>U7792925F-12</t>
  </si>
  <si>
    <t>rychlovazací pérka s děrováním PP, oranžová - 25 ks</t>
  </si>
  <si>
    <t>U7792925F-13</t>
  </si>
  <si>
    <t>rychlovazací pérka s děrováním PP, šedá - 25 ks</t>
  </si>
  <si>
    <t>U7792925F-18</t>
  </si>
  <si>
    <t>rychlovazací pérka s děrováním PP, tm. modrá - 25 ks</t>
  </si>
  <si>
    <t>U7792925PL-99</t>
  </si>
  <si>
    <t>rychlovazací pérka s děrováním PP, mix barev - 25 ks</t>
  </si>
  <si>
    <t>U7591001PL-11</t>
  </si>
  <si>
    <t>DONAU Eco</t>
  </si>
  <si>
    <t>samolepicí bloček Eco 51 x 38 mm 100 listů, žlutý</t>
  </si>
  <si>
    <t>U7592001PL-11</t>
  </si>
  <si>
    <t>samolepicí bloček Eco 51 × 76 mm 100 listů, žlutý</t>
  </si>
  <si>
    <t>U7593001PL-11</t>
  </si>
  <si>
    <t>samolepicí bloček Eco 76 × 76 mm 100 listů, žlutý</t>
  </si>
  <si>
    <t>U7594001PL-11</t>
  </si>
  <si>
    <t>samolepicí bloček Eco 101 × 76 mm 100 listů, žlutý</t>
  </si>
  <si>
    <t>U7595001PL-11</t>
  </si>
  <si>
    <t>samolepicí bloček Eco 127 × 76 mm 100 listů, žlutý</t>
  </si>
  <si>
    <t>Henkel</t>
  </si>
  <si>
    <t>H1435192</t>
  </si>
  <si>
    <t>Pattex Chemoprén - Transparent kontaktní lepidlo, 50 ml</t>
  </si>
  <si>
    <t>8585000341022</t>
  </si>
  <si>
    <t>H1430134</t>
  </si>
  <si>
    <t>5997272382369</t>
  </si>
  <si>
    <t>H1442313</t>
  </si>
  <si>
    <t>5997272383076</t>
  </si>
  <si>
    <t>5% sleva</t>
  </si>
  <si>
    <t>AKCE dárek</t>
  </si>
  <si>
    <t>Dárek</t>
  </si>
  <si>
    <t>H2116531</t>
  </si>
  <si>
    <t>Pritt Refill Flex roller - korekční strojek, vyměnitelná náplň, 4,2 mm x 12 m</t>
  </si>
  <si>
    <t>9000101103335</t>
  </si>
  <si>
    <t>H2115720</t>
  </si>
  <si>
    <t>Pritt Refill Flex roller - korekční strojek, vyměnitelná náplň, 6,0 mm x 12 m</t>
  </si>
  <si>
    <t>9000101103212</t>
  </si>
  <si>
    <t>H2120455</t>
  </si>
  <si>
    <t>Pritt Refill Flex roller - náhradní náplň, 4,2 mm x 12 m</t>
  </si>
  <si>
    <t>4015000438988</t>
  </si>
  <si>
    <t>H2111677</t>
  </si>
  <si>
    <t>Pritt Refill Flex roller - náhradní náplň, 6,0 mm x 12 m</t>
  </si>
  <si>
    <t>4015000438544</t>
  </si>
  <si>
    <t>10 % sleva</t>
  </si>
  <si>
    <t>Campus Light- spisové desky s gumičkou a štítkem, A4 maxi, PP, mix barev</t>
  </si>
  <si>
    <t>X51929E</t>
  </si>
  <si>
    <t>4-kroužkový pořadač Iderama, 32 x 26 cm, hřbet 40 mm, prešpán, mix barev</t>
  </si>
  <si>
    <t>3130630519294</t>
  </si>
  <si>
    <t>X519291E</t>
  </si>
  <si>
    <t>4-kroužkový pořadač Iderama, 32 x 26 cm, hřbet 40 mm, prešpán, černý</t>
  </si>
  <si>
    <t>3130635192911</t>
  </si>
  <si>
    <t>X519292E</t>
  </si>
  <si>
    <t>4-kroužkový pořadač Iderama, 32 x 26 cm, hřbet 40 mm, prešpán, světle modrý</t>
  </si>
  <si>
    <t>3130635192928</t>
  </si>
  <si>
    <t>X519293E</t>
  </si>
  <si>
    <t>4-kroužkový pořadač Iderama, 32 x 26 cm, hřbet 40 mm, prešpán, tmavě zelený</t>
  </si>
  <si>
    <t>3130635192935</t>
  </si>
  <si>
    <t>X519294E</t>
  </si>
  <si>
    <t>4-kroužkový pořadač Iderama, 32 x 26 cm, hřbet 40 mm, prešpán, oranžový</t>
  </si>
  <si>
    <t>3130635192942</t>
  </si>
  <si>
    <t>X519295E</t>
  </si>
  <si>
    <t>4-kroužkový pořadač Iderama, 32 x 26 cm, hřbet 40 mm, prešpán, červený</t>
  </si>
  <si>
    <t>3130635192959</t>
  </si>
  <si>
    <t>X519296E</t>
  </si>
  <si>
    <t>4-kroužkový pořadač Iderama, 32 x 26 cm, hřbet 40 mm, prešpán, růžový</t>
  </si>
  <si>
    <t>3130635192966</t>
  </si>
  <si>
    <t>X519299E</t>
  </si>
  <si>
    <t>4-kroužkový pořadač Iderama, 32 x 26 cm, hřbet 40 mm, prešpán, žlutý</t>
  </si>
  <si>
    <t>3130635192997</t>
  </si>
  <si>
    <t>Akční katalog - přehled položek</t>
  </si>
  <si>
    <t>Platnost: 2. 5. - 31. 7. 2019</t>
  </si>
  <si>
    <t>Pozn.</t>
  </si>
  <si>
    <t>Pattex Chemoprén - Univerzál kontaktní lepidlo, 50 ml</t>
  </si>
  <si>
    <t>Pattex Chemoprén - Extrém kontaktní lepidlo, 50 ml</t>
  </si>
  <si>
    <t>5 x drátky 24/6 super</t>
  </si>
  <si>
    <t>zubní pasta k 10 ks</t>
  </si>
  <si>
    <t>PUR 450 ml k 5 ks</t>
  </si>
  <si>
    <t>2 x bonbóny TICTAC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</si>
</sst>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0.0%"/>
  </numFmts>
  <fonts count="16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2" borderId="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2" fillId="0" borderId="0"/>
    <xf numFmtId="0" fontId="10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" fontId="13" fillId="0" borderId="3">
      <alignment horizontal="left" vertical="center" indent="1"/>
    </xf>
  </cellStyleXfs>
  <cellXfs count="45">
    <xf numFmtId="0" fontId="0" fillId="0" borderId="0" xfId="0"/>
    <xf numFmtId="0" fontId="0" fillId="0" borderId="2" xfId="0" applyBorder="1"/>
    <xf numFmtId="0" fontId="4" fillId="0" borderId="2" xfId="0" applyFont="1" applyBorder="1"/>
    <xf numFmtId="2" fontId="0" fillId="0" borderId="2" xfId="0" applyNumberFormat="1" applyBorder="1"/>
    <xf numFmtId="0" fontId="4" fillId="0" borderId="2" xfId="2" applyFill="1" applyBorder="1"/>
    <xf numFmtId="0" fontId="4" fillId="0" borderId="2" xfId="2" applyBorder="1"/>
    <xf numFmtId="0" fontId="9" fillId="0" borderId="2" xfId="2" applyFont="1" applyFill="1" applyBorder="1"/>
    <xf numFmtId="0" fontId="8" fillId="0" borderId="2" xfId="2" applyFont="1" applyFill="1" applyBorder="1"/>
    <xf numFmtId="1" fontId="8" fillId="0" borderId="2" xfId="2" applyNumberFormat="1" applyFont="1" applyFill="1" applyBorder="1"/>
    <xf numFmtId="0" fontId="7" fillId="0" borderId="2" xfId="2" applyFont="1" applyBorder="1"/>
    <xf numFmtId="2" fontId="9" fillId="0" borderId="2" xfId="3" applyNumberFormat="1" applyFont="1" applyFill="1" applyBorder="1" applyAlignment="1">
      <alignment horizontal="right"/>
    </xf>
    <xf numFmtId="164" fontId="8" fillId="0" borderId="2" xfId="13" applyNumberFormat="1" applyFont="1" applyFill="1" applyBorder="1"/>
    <xf numFmtId="2" fontId="9" fillId="0" borderId="2" xfId="3" applyNumberFormat="1" applyFont="1" applyFill="1" applyBorder="1"/>
    <xf numFmtId="0" fontId="4" fillId="0" borderId="2" xfId="6" applyBorder="1"/>
    <xf numFmtId="0" fontId="0" fillId="0" borderId="0" xfId="0" applyFill="1"/>
    <xf numFmtId="9" fontId="0" fillId="0" borderId="0" xfId="0" applyNumberFormat="1" applyFill="1"/>
    <xf numFmtId="9" fontId="3" fillId="0" borderId="0" xfId="0" applyNumberFormat="1" applyFont="1" applyFill="1"/>
    <xf numFmtId="0" fontId="0" fillId="0" borderId="2" xfId="1" applyFont="1" applyFill="1" applyBorder="1"/>
    <xf numFmtId="2" fontId="6" fillId="0" borderId="2" xfId="0" applyNumberFormat="1" applyFont="1" applyBorder="1"/>
    <xf numFmtId="0" fontId="4" fillId="0" borderId="2" xfId="1" applyFont="1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4" borderId="2" xfId="0" applyFill="1" applyBorder="1"/>
    <xf numFmtId="0" fontId="0" fillId="0" borderId="2" xfId="0" applyFill="1" applyBorder="1"/>
    <xf numFmtId="2" fontId="0" fillId="0" borderId="2" xfId="1" applyNumberFormat="1" applyFont="1" applyFill="1" applyBorder="1" applyAlignment="1">
      <alignment wrapText="1"/>
    </xf>
    <xf numFmtId="2" fontId="0" fillId="0" borderId="2" xfId="1" applyNumberFormat="1" applyFont="1" applyFill="1" applyBorder="1"/>
    <xf numFmtId="0" fontId="15" fillId="0" borderId="0" xfId="6" applyFont="1"/>
    <xf numFmtId="0" fontId="4" fillId="3" borderId="2" xfId="0" applyFont="1" applyFill="1" applyBorder="1"/>
    <xf numFmtId="0" fontId="0" fillId="3" borderId="2" xfId="0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9" fontId="3" fillId="0" borderId="2" xfId="0" applyNumberFormat="1" applyFont="1" applyFill="1" applyBorder="1" applyAlignment="1">
      <alignment horizontal="right"/>
    </xf>
    <xf numFmtId="2" fontId="1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1" fontId="8" fillId="0" borderId="2" xfId="2" applyNumberFormat="1" applyFont="1" applyFill="1" applyBorder="1" applyAlignment="1">
      <alignment horizontal="right"/>
    </xf>
    <xf numFmtId="9" fontId="7" fillId="0" borderId="4" xfId="2" applyNumberFormat="1" applyFont="1" applyBorder="1" applyAlignment="1">
      <alignment horizontal="center"/>
    </xf>
    <xf numFmtId="9" fontId="7" fillId="0" borderId="5" xfId="2" applyNumberFormat="1" applyFont="1" applyBorder="1" applyAlignment="1">
      <alignment horizontal="center"/>
    </xf>
    <xf numFmtId="9" fontId="7" fillId="0" borderId="6" xfId="2" applyNumberFormat="1" applyFont="1" applyBorder="1" applyAlignment="1">
      <alignment horizontal="center"/>
    </xf>
  </cellXfs>
  <cellStyles count="17">
    <cellStyle name="0,0_x000d__x000a_NA_x000d__x000a_" xfId="8"/>
    <cellStyle name="Čárka 2" xfId="15"/>
    <cellStyle name="Čárka 3" xfId="3"/>
    <cellStyle name="Normal 2" xfId="9"/>
    <cellStyle name="Normal 6" xfId="12"/>
    <cellStyle name="Normální" xfId="0" builtinId="0"/>
    <cellStyle name="normální 13" xfId="4"/>
    <cellStyle name="normální 15" xfId="5"/>
    <cellStyle name="normální 2" xfId="10"/>
    <cellStyle name="Normální 3" xfId="7"/>
    <cellStyle name="Normální 4" xfId="6"/>
    <cellStyle name="Normální 5" xfId="14"/>
    <cellStyle name="Normální 6" xfId="2"/>
    <cellStyle name="Normalny 2 2" xfId="11"/>
    <cellStyle name="obsah tabulky" xfId="16"/>
    <cellStyle name="Poznámka" xfId="1" builtinId="10"/>
    <cellStyle name="Procenta 2" xfId="13"/>
  </cellStyles>
  <dxfs count="9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3" defaultTableStyle="TableStyleMedium9">
    <tableStyle name="Styl tabulky 1" pivot="0" count="1">
      <tableStyleElement type="firstRowStripe" dxfId="8"/>
    </tableStyle>
    <tableStyle name="Styl tabulky 1 2" pivot="0" count="1">
      <tableStyleElement type="firstRowStripe" dxfId="7"/>
    </tableStyle>
    <tableStyle name="TableStyleLight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38100</xdr:rowOff>
    </xdr:from>
    <xdr:to>
      <xdr:col>1</xdr:col>
      <xdr:colOff>552450</xdr:colOff>
      <xdr:row>2</xdr:row>
      <xdr:rowOff>178533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8600"/>
          <a:ext cx="1323975" cy="378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0"/>
  <sheetViews>
    <sheetView tabSelected="1" workbookViewId="0">
      <selection activeCell="H30" sqref="H30"/>
    </sheetView>
  </sheetViews>
  <sheetFormatPr defaultRowHeight="15" x14ac:dyDescent="0.25"/>
  <cols>
    <col min="1" max="1" width="15.28515625" bestFit="1" customWidth="1"/>
    <col min="2" max="2" width="17" customWidth="1"/>
    <col min="3" max="3" width="62.28515625" customWidth="1"/>
    <col min="4" max="4" width="11" customWidth="1"/>
    <col min="5" max="5" width="7.7109375" customWidth="1"/>
    <col min="6" max="6" width="14.140625" customWidth="1"/>
    <col min="7" max="7" width="13.7109375" customWidth="1"/>
    <col min="8" max="8" width="22" customWidth="1"/>
  </cols>
  <sheetData>
    <row r="2" spans="1:8" ht="18.75" x14ac:dyDescent="0.3">
      <c r="C2" s="26" t="s">
        <v>296</v>
      </c>
    </row>
    <row r="3" spans="1:8" ht="18.75" x14ac:dyDescent="0.3">
      <c r="C3" s="26" t="s">
        <v>297</v>
      </c>
    </row>
    <row r="5" spans="1:8" ht="37.5" customHeight="1" x14ac:dyDescent="0.25">
      <c r="A5" s="20" t="s">
        <v>0</v>
      </c>
      <c r="B5" s="20" t="s">
        <v>1</v>
      </c>
      <c r="C5" s="20" t="s">
        <v>2</v>
      </c>
      <c r="D5" s="27" t="s">
        <v>298</v>
      </c>
      <c r="E5" s="20" t="s">
        <v>3</v>
      </c>
      <c r="F5" s="20" t="s">
        <v>4</v>
      </c>
      <c r="G5" s="21" t="s">
        <v>5</v>
      </c>
      <c r="H5" s="28" t="s">
        <v>158</v>
      </c>
    </row>
    <row r="6" spans="1:8" x14ac:dyDescent="0.25">
      <c r="A6" s="17"/>
      <c r="B6" s="17"/>
      <c r="C6" s="17" t="s">
        <v>159</v>
      </c>
      <c r="D6" s="17"/>
      <c r="E6" s="17"/>
      <c r="F6" s="17"/>
      <c r="G6" s="24"/>
      <c r="H6" s="40" t="s">
        <v>163</v>
      </c>
    </row>
    <row r="7" spans="1:8" x14ac:dyDescent="0.25">
      <c r="A7" s="1" t="s">
        <v>41</v>
      </c>
      <c r="B7" s="1" t="s">
        <v>42</v>
      </c>
      <c r="C7" s="1" t="s">
        <v>43</v>
      </c>
      <c r="D7" s="1"/>
      <c r="E7" s="1">
        <v>24</v>
      </c>
      <c r="F7" s="1" t="s">
        <v>44</v>
      </c>
      <c r="G7" s="3">
        <v>79</v>
      </c>
      <c r="H7" s="18">
        <f>G7*0.8</f>
        <v>63.2</v>
      </c>
    </row>
    <row r="8" spans="1:8" x14ac:dyDescent="0.25">
      <c r="A8" s="1" t="s">
        <v>45</v>
      </c>
      <c r="B8" s="1" t="s">
        <v>42</v>
      </c>
      <c r="C8" s="1" t="s">
        <v>46</v>
      </c>
      <c r="D8" s="1"/>
      <c r="E8" s="1">
        <v>24</v>
      </c>
      <c r="F8" s="1" t="s">
        <v>47</v>
      </c>
      <c r="G8" s="3">
        <v>33</v>
      </c>
      <c r="H8" s="18">
        <f t="shared" ref="H8:H20" si="0">G8*0.8</f>
        <v>26.400000000000002</v>
      </c>
    </row>
    <row r="9" spans="1:8" x14ac:dyDescent="0.25">
      <c r="A9" s="1" t="s">
        <v>48</v>
      </c>
      <c r="B9" s="1" t="s">
        <v>42</v>
      </c>
      <c r="C9" s="1" t="s">
        <v>49</v>
      </c>
      <c r="D9" s="1"/>
      <c r="E9" s="1">
        <v>24</v>
      </c>
      <c r="F9" s="1" t="s">
        <v>50</v>
      </c>
      <c r="G9" s="3">
        <v>40</v>
      </c>
      <c r="H9" s="18">
        <f t="shared" si="0"/>
        <v>32</v>
      </c>
    </row>
    <row r="10" spans="1:8" x14ac:dyDescent="0.25">
      <c r="A10" s="1" t="s">
        <v>51</v>
      </c>
      <c r="B10" s="1" t="s">
        <v>42</v>
      </c>
      <c r="C10" s="1" t="s">
        <v>52</v>
      </c>
      <c r="D10" s="1"/>
      <c r="E10" s="1">
        <v>24</v>
      </c>
      <c r="F10" s="1" t="s">
        <v>53</v>
      </c>
      <c r="G10" s="3">
        <v>47</v>
      </c>
      <c r="H10" s="18">
        <f t="shared" si="0"/>
        <v>37.6</v>
      </c>
    </row>
    <row r="11" spans="1:8" x14ac:dyDescent="0.25">
      <c r="A11" s="1" t="s">
        <v>54</v>
      </c>
      <c r="B11" s="1" t="s">
        <v>42</v>
      </c>
      <c r="C11" s="1" t="s">
        <v>55</v>
      </c>
      <c r="D11" s="1"/>
      <c r="E11" s="1">
        <v>24</v>
      </c>
      <c r="F11" s="1" t="s">
        <v>56</v>
      </c>
      <c r="G11" s="3">
        <v>54</v>
      </c>
      <c r="H11" s="18">
        <f t="shared" si="0"/>
        <v>43.2</v>
      </c>
    </row>
    <row r="12" spans="1:8" x14ac:dyDescent="0.25">
      <c r="A12" s="1" t="s">
        <v>57</v>
      </c>
      <c r="B12" s="1" t="s">
        <v>42</v>
      </c>
      <c r="C12" s="1" t="s">
        <v>58</v>
      </c>
      <c r="D12" s="1"/>
      <c r="E12" s="1">
        <v>24</v>
      </c>
      <c r="F12" s="1" t="s">
        <v>59</v>
      </c>
      <c r="G12" s="3">
        <v>69</v>
      </c>
      <c r="H12" s="18">
        <f t="shared" si="0"/>
        <v>55.2</v>
      </c>
    </row>
    <row r="13" spans="1:8" x14ac:dyDescent="0.25">
      <c r="A13" s="1" t="s">
        <v>60</v>
      </c>
      <c r="B13" s="1" t="s">
        <v>42</v>
      </c>
      <c r="C13" s="1" t="s">
        <v>61</v>
      </c>
      <c r="D13" s="1"/>
      <c r="E13" s="1">
        <v>24</v>
      </c>
      <c r="F13" s="1" t="s">
        <v>62</v>
      </c>
      <c r="G13" s="3">
        <v>51</v>
      </c>
      <c r="H13" s="18">
        <f t="shared" si="0"/>
        <v>40.800000000000004</v>
      </c>
    </row>
    <row r="14" spans="1:8" x14ac:dyDescent="0.25">
      <c r="A14" s="1" t="s">
        <v>63</v>
      </c>
      <c r="B14" s="1" t="s">
        <v>42</v>
      </c>
      <c r="C14" s="1" t="s">
        <v>64</v>
      </c>
      <c r="D14" s="1"/>
      <c r="E14" s="1">
        <v>24</v>
      </c>
      <c r="F14" s="1" t="s">
        <v>65</v>
      </c>
      <c r="G14" s="3">
        <v>57</v>
      </c>
      <c r="H14" s="18">
        <f t="shared" si="0"/>
        <v>45.6</v>
      </c>
    </row>
    <row r="15" spans="1:8" x14ac:dyDescent="0.25">
      <c r="A15" s="1" t="s">
        <v>66</v>
      </c>
      <c r="B15" s="1" t="s">
        <v>42</v>
      </c>
      <c r="C15" s="1" t="s">
        <v>67</v>
      </c>
      <c r="D15" s="1"/>
      <c r="E15" s="1">
        <v>24</v>
      </c>
      <c r="F15" s="1" t="s">
        <v>68</v>
      </c>
      <c r="G15" s="3">
        <v>54</v>
      </c>
      <c r="H15" s="18">
        <f t="shared" si="0"/>
        <v>43.2</v>
      </c>
    </row>
    <row r="16" spans="1:8" x14ac:dyDescent="0.25">
      <c r="A16" s="1" t="s">
        <v>69</v>
      </c>
      <c r="B16" s="1" t="s">
        <v>42</v>
      </c>
      <c r="C16" s="1" t="s">
        <v>70</v>
      </c>
      <c r="D16" s="1"/>
      <c r="E16" s="1">
        <v>24</v>
      </c>
      <c r="F16" s="1" t="s">
        <v>71</v>
      </c>
      <c r="G16" s="3">
        <v>56</v>
      </c>
      <c r="H16" s="18">
        <f t="shared" si="0"/>
        <v>44.800000000000004</v>
      </c>
    </row>
    <row r="17" spans="1:8" x14ac:dyDescent="0.25">
      <c r="A17" s="1" t="s">
        <v>72</v>
      </c>
      <c r="B17" s="1" t="s">
        <v>42</v>
      </c>
      <c r="C17" s="1" t="s">
        <v>73</v>
      </c>
      <c r="D17" s="1"/>
      <c r="E17" s="1">
        <v>24</v>
      </c>
      <c r="F17" s="1" t="s">
        <v>74</v>
      </c>
      <c r="G17" s="3">
        <v>77</v>
      </c>
      <c r="H17" s="18">
        <f t="shared" si="0"/>
        <v>61.6</v>
      </c>
    </row>
    <row r="18" spans="1:8" x14ac:dyDescent="0.25">
      <c r="A18" s="1" t="s">
        <v>75</v>
      </c>
      <c r="B18" s="1" t="s">
        <v>42</v>
      </c>
      <c r="C18" s="1" t="s">
        <v>76</v>
      </c>
      <c r="D18" s="1"/>
      <c r="E18" s="1">
        <v>24</v>
      </c>
      <c r="F18" s="1" t="s">
        <v>77</v>
      </c>
      <c r="G18" s="3">
        <v>139</v>
      </c>
      <c r="H18" s="18">
        <f t="shared" si="0"/>
        <v>111.2</v>
      </c>
    </row>
    <row r="19" spans="1:8" x14ac:dyDescent="0.25">
      <c r="A19" s="1" t="s">
        <v>78</v>
      </c>
      <c r="B19" s="1" t="s">
        <v>42</v>
      </c>
      <c r="C19" s="1" t="s">
        <v>79</v>
      </c>
      <c r="D19" s="1"/>
      <c r="E19" s="1">
        <v>24</v>
      </c>
      <c r="F19" s="1" t="s">
        <v>80</v>
      </c>
      <c r="G19" s="3">
        <v>159</v>
      </c>
      <c r="H19" s="18">
        <f t="shared" si="0"/>
        <v>127.2</v>
      </c>
    </row>
    <row r="20" spans="1:8" x14ac:dyDescent="0.25">
      <c r="A20" s="1" t="s">
        <v>81</v>
      </c>
      <c r="B20" s="1" t="s">
        <v>42</v>
      </c>
      <c r="C20" s="1" t="s">
        <v>82</v>
      </c>
      <c r="D20" s="1"/>
      <c r="E20" s="1">
        <v>24</v>
      </c>
      <c r="F20" s="1" t="s">
        <v>83</v>
      </c>
      <c r="G20" s="3">
        <v>179</v>
      </c>
      <c r="H20" s="18">
        <f t="shared" si="0"/>
        <v>143.20000000000002</v>
      </c>
    </row>
    <row r="21" spans="1:8" x14ac:dyDescent="0.25">
      <c r="A21" s="1"/>
      <c r="B21" s="1"/>
      <c r="C21" s="2" t="s">
        <v>256</v>
      </c>
      <c r="D21" s="1"/>
      <c r="E21" s="1"/>
      <c r="F21" s="1"/>
      <c r="G21" s="3"/>
      <c r="H21" s="29" t="s">
        <v>257</v>
      </c>
    </row>
    <row r="22" spans="1:8" x14ac:dyDescent="0.25">
      <c r="A22" s="1" t="s">
        <v>99</v>
      </c>
      <c r="B22" s="1" t="s">
        <v>100</v>
      </c>
      <c r="C22" s="1" t="s">
        <v>101</v>
      </c>
      <c r="D22" s="1"/>
      <c r="E22" s="1" t="s">
        <v>102</v>
      </c>
      <c r="F22" s="1" t="s">
        <v>103</v>
      </c>
      <c r="G22" s="3">
        <v>209</v>
      </c>
      <c r="H22" s="30" t="s">
        <v>301</v>
      </c>
    </row>
    <row r="23" spans="1:8" x14ac:dyDescent="0.25">
      <c r="A23" s="1" t="s">
        <v>104</v>
      </c>
      <c r="B23" s="1" t="s">
        <v>100</v>
      </c>
      <c r="C23" s="1" t="s">
        <v>105</v>
      </c>
      <c r="D23" s="1"/>
      <c r="E23" s="1" t="s">
        <v>102</v>
      </c>
      <c r="F23" s="1" t="s">
        <v>106</v>
      </c>
      <c r="G23" s="3">
        <v>209</v>
      </c>
      <c r="H23" s="30" t="s">
        <v>301</v>
      </c>
    </row>
    <row r="24" spans="1:8" x14ac:dyDescent="0.25">
      <c r="A24" s="1" t="s">
        <v>107</v>
      </c>
      <c r="B24" s="1" t="s">
        <v>100</v>
      </c>
      <c r="C24" s="1" t="s">
        <v>108</v>
      </c>
      <c r="D24" s="1"/>
      <c r="E24" s="1" t="s">
        <v>102</v>
      </c>
      <c r="F24" s="1" t="s">
        <v>109</v>
      </c>
      <c r="G24" s="3">
        <v>209</v>
      </c>
      <c r="H24" s="30" t="s">
        <v>301</v>
      </c>
    </row>
    <row r="25" spans="1:8" x14ac:dyDescent="0.25">
      <c r="A25" s="1" t="s">
        <v>110</v>
      </c>
      <c r="B25" s="1" t="s">
        <v>100</v>
      </c>
      <c r="C25" s="1" t="s">
        <v>111</v>
      </c>
      <c r="D25" s="1"/>
      <c r="E25" s="1" t="s">
        <v>102</v>
      </c>
      <c r="F25" s="1" t="s">
        <v>112</v>
      </c>
      <c r="G25" s="3">
        <v>209</v>
      </c>
      <c r="H25" s="30" t="s">
        <v>301</v>
      </c>
    </row>
    <row r="26" spans="1:8" x14ac:dyDescent="0.25">
      <c r="A26" s="1" t="s">
        <v>113</v>
      </c>
      <c r="B26" s="1" t="s">
        <v>100</v>
      </c>
      <c r="C26" s="1" t="s">
        <v>114</v>
      </c>
      <c r="D26" s="1"/>
      <c r="E26" s="1" t="s">
        <v>102</v>
      </c>
      <c r="F26" s="1" t="s">
        <v>115</v>
      </c>
      <c r="G26" s="3">
        <v>209</v>
      </c>
      <c r="H26" s="30" t="s">
        <v>301</v>
      </c>
    </row>
    <row r="27" spans="1:8" x14ac:dyDescent="0.25">
      <c r="A27" s="1"/>
      <c r="B27" s="1"/>
      <c r="C27" s="2" t="s">
        <v>256</v>
      </c>
      <c r="D27" s="1"/>
      <c r="E27" s="1"/>
      <c r="F27" s="1"/>
      <c r="G27" s="3"/>
      <c r="H27" s="29" t="s">
        <v>257</v>
      </c>
    </row>
    <row r="28" spans="1:8" x14ac:dyDescent="0.25">
      <c r="A28" s="1" t="s">
        <v>116</v>
      </c>
      <c r="B28" s="1" t="s">
        <v>100</v>
      </c>
      <c r="C28" s="1" t="s">
        <v>117</v>
      </c>
      <c r="D28" s="1"/>
      <c r="E28" s="1" t="s">
        <v>118</v>
      </c>
      <c r="F28" s="1" t="s">
        <v>119</v>
      </c>
      <c r="G28" s="3">
        <v>139</v>
      </c>
      <c r="H28" s="30" t="s">
        <v>304</v>
      </c>
    </row>
    <row r="29" spans="1:8" x14ac:dyDescent="0.25">
      <c r="A29" s="1" t="s">
        <v>120</v>
      </c>
      <c r="B29" s="1" t="s">
        <v>100</v>
      </c>
      <c r="C29" s="1" t="s">
        <v>121</v>
      </c>
      <c r="D29" s="1"/>
      <c r="E29" s="1" t="s">
        <v>118</v>
      </c>
      <c r="F29" s="1" t="s">
        <v>122</v>
      </c>
      <c r="G29" s="3">
        <v>139</v>
      </c>
      <c r="H29" s="30" t="s">
        <v>304</v>
      </c>
    </row>
    <row r="30" spans="1:8" x14ac:dyDescent="0.25">
      <c r="A30" s="1" t="s">
        <v>123</v>
      </c>
      <c r="B30" s="1" t="s">
        <v>100</v>
      </c>
      <c r="C30" s="1" t="s">
        <v>124</v>
      </c>
      <c r="D30" s="1"/>
      <c r="E30" s="1" t="s">
        <v>118</v>
      </c>
      <c r="F30" s="1" t="s">
        <v>125</v>
      </c>
      <c r="G30" s="3">
        <v>139</v>
      </c>
      <c r="H30" s="30" t="s">
        <v>304</v>
      </c>
    </row>
    <row r="31" spans="1:8" x14ac:dyDescent="0.25">
      <c r="A31" s="1" t="s">
        <v>126</v>
      </c>
      <c r="B31" s="1" t="s">
        <v>100</v>
      </c>
      <c r="C31" s="1" t="s">
        <v>127</v>
      </c>
      <c r="D31" s="1"/>
      <c r="E31" s="1" t="s">
        <v>118</v>
      </c>
      <c r="F31" s="1" t="s">
        <v>128</v>
      </c>
      <c r="G31" s="3">
        <v>139</v>
      </c>
      <c r="H31" s="30" t="s">
        <v>304</v>
      </c>
    </row>
    <row r="32" spans="1:8" x14ac:dyDescent="0.25">
      <c r="A32" s="1" t="s">
        <v>129</v>
      </c>
      <c r="B32" s="1" t="s">
        <v>100</v>
      </c>
      <c r="C32" s="1" t="s">
        <v>130</v>
      </c>
      <c r="D32" s="1"/>
      <c r="E32" s="1" t="s">
        <v>118</v>
      </c>
      <c r="F32" s="1" t="s">
        <v>131</v>
      </c>
      <c r="G32" s="3">
        <v>139</v>
      </c>
      <c r="H32" s="30" t="s">
        <v>304</v>
      </c>
    </row>
    <row r="33" spans="1:8" x14ac:dyDescent="0.25">
      <c r="A33" s="1"/>
      <c r="B33" s="1"/>
      <c r="C33" s="17" t="s">
        <v>159</v>
      </c>
      <c r="D33" s="1"/>
      <c r="E33" s="1"/>
      <c r="F33" s="1"/>
      <c r="G33" s="3"/>
      <c r="H33" s="31" t="s">
        <v>163</v>
      </c>
    </row>
    <row r="34" spans="1:8" x14ac:dyDescent="0.25">
      <c r="A34" s="1" t="s">
        <v>132</v>
      </c>
      <c r="B34" s="1" t="s">
        <v>100</v>
      </c>
      <c r="C34" s="1" t="s">
        <v>133</v>
      </c>
      <c r="D34" s="1"/>
      <c r="E34" s="1" t="s">
        <v>102</v>
      </c>
      <c r="F34" s="1" t="s">
        <v>134</v>
      </c>
      <c r="G34" s="3">
        <v>159</v>
      </c>
      <c r="H34" s="32">
        <f>G34*0.8</f>
        <v>127.2</v>
      </c>
    </row>
    <row r="35" spans="1:8" x14ac:dyDescent="0.25">
      <c r="A35" s="1" t="s">
        <v>135</v>
      </c>
      <c r="B35" s="1" t="s">
        <v>100</v>
      </c>
      <c r="C35" s="1" t="s">
        <v>136</v>
      </c>
      <c r="D35" s="1"/>
      <c r="E35" s="1" t="s">
        <v>102</v>
      </c>
      <c r="F35" s="1" t="s">
        <v>137</v>
      </c>
      <c r="G35" s="3">
        <v>159</v>
      </c>
      <c r="H35" s="32">
        <f>G35*0.8</f>
        <v>127.2</v>
      </c>
    </row>
    <row r="36" spans="1:8" x14ac:dyDescent="0.25">
      <c r="A36" s="1" t="s">
        <v>138</v>
      </c>
      <c r="B36" s="1" t="s">
        <v>100</v>
      </c>
      <c r="C36" s="1" t="s">
        <v>139</v>
      </c>
      <c r="D36" s="1"/>
      <c r="E36" s="1" t="s">
        <v>102</v>
      </c>
      <c r="F36" s="1" t="s">
        <v>140</v>
      </c>
      <c r="G36" s="3">
        <v>159</v>
      </c>
      <c r="H36" s="32">
        <f>G36*0.8</f>
        <v>127.2</v>
      </c>
    </row>
    <row r="37" spans="1:8" x14ac:dyDescent="0.25">
      <c r="A37" s="1" t="s">
        <v>141</v>
      </c>
      <c r="B37" s="1" t="s">
        <v>100</v>
      </c>
      <c r="C37" s="1" t="s">
        <v>142</v>
      </c>
      <c r="D37" s="1"/>
      <c r="E37" s="1" t="s">
        <v>102</v>
      </c>
      <c r="F37" s="1" t="s">
        <v>143</v>
      </c>
      <c r="G37" s="3">
        <v>159</v>
      </c>
      <c r="H37" s="32">
        <f>G37*0.8</f>
        <v>127.2</v>
      </c>
    </row>
    <row r="38" spans="1:8" x14ac:dyDescent="0.25">
      <c r="A38" s="1" t="s">
        <v>144</v>
      </c>
      <c r="B38" s="1" t="s">
        <v>100</v>
      </c>
      <c r="C38" s="1" t="s">
        <v>145</v>
      </c>
      <c r="D38" s="1"/>
      <c r="E38" s="1" t="s">
        <v>102</v>
      </c>
      <c r="F38" s="1" t="s">
        <v>146</v>
      </c>
      <c r="G38" s="3">
        <v>159</v>
      </c>
      <c r="H38" s="32">
        <f>G38*0.8</f>
        <v>127.2</v>
      </c>
    </row>
    <row r="39" spans="1:8" x14ac:dyDescent="0.25">
      <c r="A39" s="1"/>
      <c r="B39" s="1"/>
      <c r="C39" s="17" t="s">
        <v>159</v>
      </c>
      <c r="D39" s="1"/>
      <c r="E39" s="1"/>
      <c r="F39" s="1"/>
      <c r="G39" s="3"/>
      <c r="H39" s="33" t="s">
        <v>161</v>
      </c>
    </row>
    <row r="40" spans="1:8" x14ac:dyDescent="0.25">
      <c r="A40" s="1" t="s">
        <v>84</v>
      </c>
      <c r="B40" s="1" t="s">
        <v>42</v>
      </c>
      <c r="C40" s="1" t="s">
        <v>85</v>
      </c>
      <c r="D40" s="1"/>
      <c r="E40" s="1">
        <v>24</v>
      </c>
      <c r="F40" s="1" t="s">
        <v>86</v>
      </c>
      <c r="G40" s="3">
        <v>136</v>
      </c>
      <c r="H40" s="32">
        <f>G40*0.9</f>
        <v>122.4</v>
      </c>
    </row>
    <row r="41" spans="1:8" x14ac:dyDescent="0.25">
      <c r="A41" s="1" t="s">
        <v>87</v>
      </c>
      <c r="B41" s="1" t="s">
        <v>42</v>
      </c>
      <c r="C41" s="1" t="s">
        <v>88</v>
      </c>
      <c r="D41" s="1"/>
      <c r="E41" s="1">
        <v>24</v>
      </c>
      <c r="F41" s="1" t="s">
        <v>89</v>
      </c>
      <c r="G41" s="3">
        <v>136</v>
      </c>
      <c r="H41" s="32">
        <f>G41*0.9</f>
        <v>122.4</v>
      </c>
    </row>
    <row r="42" spans="1:8" x14ac:dyDescent="0.25">
      <c r="A42" s="1" t="s">
        <v>90</v>
      </c>
      <c r="B42" s="1" t="s">
        <v>42</v>
      </c>
      <c r="C42" s="1" t="s">
        <v>91</v>
      </c>
      <c r="D42" s="1"/>
      <c r="E42" s="1">
        <v>24</v>
      </c>
      <c r="F42" s="1" t="s">
        <v>92</v>
      </c>
      <c r="G42" s="3">
        <v>136</v>
      </c>
      <c r="H42" s="32">
        <f>G42*0.9</f>
        <v>122.4</v>
      </c>
    </row>
    <row r="43" spans="1:8" x14ac:dyDescent="0.25">
      <c r="A43" s="1" t="s">
        <v>93</v>
      </c>
      <c r="B43" s="1" t="s">
        <v>42</v>
      </c>
      <c r="C43" s="1" t="s">
        <v>94</v>
      </c>
      <c r="D43" s="1"/>
      <c r="E43" s="1">
        <v>24</v>
      </c>
      <c r="F43" s="1" t="s">
        <v>95</v>
      </c>
      <c r="G43" s="3">
        <v>136</v>
      </c>
      <c r="H43" s="32">
        <f>G43*0.9</f>
        <v>122.4</v>
      </c>
    </row>
    <row r="44" spans="1:8" x14ac:dyDescent="0.25">
      <c r="A44" s="1" t="s">
        <v>96</v>
      </c>
      <c r="B44" s="1" t="s">
        <v>42</v>
      </c>
      <c r="C44" s="1" t="s">
        <v>97</v>
      </c>
      <c r="D44" s="1"/>
      <c r="E44" s="1">
        <v>24</v>
      </c>
      <c r="F44" s="1" t="s">
        <v>98</v>
      </c>
      <c r="G44" s="3">
        <v>136</v>
      </c>
      <c r="H44" s="32">
        <f>G44*0.9</f>
        <v>122.4</v>
      </c>
    </row>
    <row r="45" spans="1:8" x14ac:dyDescent="0.25">
      <c r="A45" s="17"/>
      <c r="B45" s="17"/>
      <c r="C45" s="19" t="s">
        <v>159</v>
      </c>
      <c r="D45" s="17"/>
      <c r="E45" s="17"/>
      <c r="F45" s="17"/>
      <c r="G45" s="25"/>
      <c r="H45" s="34" t="s">
        <v>163</v>
      </c>
    </row>
    <row r="46" spans="1:8" x14ac:dyDescent="0.25">
      <c r="A46" s="1" t="s">
        <v>22</v>
      </c>
      <c r="B46" s="1" t="s">
        <v>23</v>
      </c>
      <c r="C46" s="1" t="s">
        <v>24</v>
      </c>
      <c r="D46" s="1"/>
      <c r="E46" s="1">
        <v>24</v>
      </c>
      <c r="F46" s="1" t="s">
        <v>25</v>
      </c>
      <c r="G46" s="3">
        <v>46.8</v>
      </c>
      <c r="H46" s="35">
        <f>G46*0.8</f>
        <v>37.44</v>
      </c>
    </row>
    <row r="47" spans="1:8" x14ac:dyDescent="0.25">
      <c r="A47" s="1" t="s">
        <v>26</v>
      </c>
      <c r="B47" s="1" t="s">
        <v>23</v>
      </c>
      <c r="C47" s="1" t="s">
        <v>27</v>
      </c>
      <c r="D47" s="1"/>
      <c r="E47" s="1">
        <v>24</v>
      </c>
      <c r="F47" s="1" t="s">
        <v>28</v>
      </c>
      <c r="G47" s="3">
        <v>46.8</v>
      </c>
      <c r="H47" s="35">
        <f>G47*0.8</f>
        <v>37.44</v>
      </c>
    </row>
    <row r="48" spans="1:8" x14ac:dyDescent="0.25">
      <c r="A48" s="1" t="s">
        <v>29</v>
      </c>
      <c r="B48" s="1" t="s">
        <v>23</v>
      </c>
      <c r="C48" s="1" t="s">
        <v>30</v>
      </c>
      <c r="D48" s="1"/>
      <c r="E48" s="1">
        <v>24</v>
      </c>
      <c r="F48" s="1" t="s">
        <v>31</v>
      </c>
      <c r="G48" s="3">
        <v>46.8</v>
      </c>
      <c r="H48" s="35">
        <f>G48*0.8</f>
        <v>37.44</v>
      </c>
    </row>
    <row r="49" spans="1:9" x14ac:dyDescent="0.25">
      <c r="A49" s="1" t="s">
        <v>32</v>
      </c>
      <c r="B49" s="1" t="s">
        <v>23</v>
      </c>
      <c r="C49" s="1" t="s">
        <v>33</v>
      </c>
      <c r="D49" s="1"/>
      <c r="E49" s="1">
        <v>24</v>
      </c>
      <c r="F49" s="1" t="s">
        <v>34</v>
      </c>
      <c r="G49" s="3">
        <v>46.8</v>
      </c>
      <c r="H49" s="35">
        <f>G49*0.8</f>
        <v>37.44</v>
      </c>
    </row>
    <row r="50" spans="1:9" x14ac:dyDescent="0.25">
      <c r="A50" s="1" t="s">
        <v>35</v>
      </c>
      <c r="B50" s="1" t="s">
        <v>23</v>
      </c>
      <c r="C50" s="1" t="s">
        <v>36</v>
      </c>
      <c r="D50" s="1"/>
      <c r="E50" s="1">
        <v>24</v>
      </c>
      <c r="F50" s="1" t="s">
        <v>37</v>
      </c>
      <c r="G50" s="3">
        <v>46.8</v>
      </c>
      <c r="H50" s="35">
        <f>G50*0.8</f>
        <v>37.44</v>
      </c>
    </row>
    <row r="51" spans="1:9" x14ac:dyDescent="0.25">
      <c r="A51" s="1"/>
      <c r="B51" s="1"/>
      <c r="C51" s="2" t="s">
        <v>159</v>
      </c>
      <c r="D51" s="1"/>
      <c r="E51" s="1"/>
      <c r="F51" s="1"/>
      <c r="G51" s="3"/>
      <c r="H51" s="29" t="s">
        <v>270</v>
      </c>
    </row>
    <row r="52" spans="1:9" x14ac:dyDescent="0.25">
      <c r="A52" s="2" t="s">
        <v>272</v>
      </c>
      <c r="B52" s="1" t="s">
        <v>23</v>
      </c>
      <c r="C52" s="1" t="s">
        <v>273</v>
      </c>
      <c r="D52" s="1"/>
      <c r="E52" s="1"/>
      <c r="F52" s="1" t="s">
        <v>274</v>
      </c>
      <c r="G52" s="3">
        <v>72</v>
      </c>
      <c r="H52" s="18">
        <f>G52*0.9</f>
        <v>64.8</v>
      </c>
    </row>
    <row r="53" spans="1:9" x14ac:dyDescent="0.25">
      <c r="A53" s="1" t="s">
        <v>275</v>
      </c>
      <c r="B53" s="1" t="s">
        <v>23</v>
      </c>
      <c r="C53" s="1" t="s">
        <v>276</v>
      </c>
      <c r="D53" s="1"/>
      <c r="E53" s="1"/>
      <c r="F53" s="1" t="s">
        <v>277</v>
      </c>
      <c r="G53" s="3">
        <v>72</v>
      </c>
      <c r="H53" s="18">
        <f t="shared" ref="H53:H59" si="1">G53*0.9</f>
        <v>64.8</v>
      </c>
    </row>
    <row r="54" spans="1:9" x14ac:dyDescent="0.25">
      <c r="A54" s="1" t="s">
        <v>278</v>
      </c>
      <c r="B54" s="1" t="s">
        <v>23</v>
      </c>
      <c r="C54" s="1" t="s">
        <v>279</v>
      </c>
      <c r="D54" s="1"/>
      <c r="E54" s="1"/>
      <c r="F54" s="1" t="s">
        <v>280</v>
      </c>
      <c r="G54" s="3">
        <v>72</v>
      </c>
      <c r="H54" s="18">
        <f t="shared" si="1"/>
        <v>64.8</v>
      </c>
    </row>
    <row r="55" spans="1:9" x14ac:dyDescent="0.25">
      <c r="A55" s="1" t="s">
        <v>281</v>
      </c>
      <c r="B55" s="1" t="s">
        <v>23</v>
      </c>
      <c r="C55" s="1" t="s">
        <v>282</v>
      </c>
      <c r="D55" s="1"/>
      <c r="E55" s="1"/>
      <c r="F55" s="1" t="s">
        <v>283</v>
      </c>
      <c r="G55" s="3">
        <v>72</v>
      </c>
      <c r="H55" s="18">
        <f t="shared" si="1"/>
        <v>64.8</v>
      </c>
    </row>
    <row r="56" spans="1:9" x14ac:dyDescent="0.25">
      <c r="A56" s="1" t="s">
        <v>284</v>
      </c>
      <c r="B56" s="1" t="s">
        <v>23</v>
      </c>
      <c r="C56" s="1" t="s">
        <v>285</v>
      </c>
      <c r="D56" s="1"/>
      <c r="E56" s="1"/>
      <c r="F56" s="1" t="s">
        <v>286</v>
      </c>
      <c r="G56" s="3">
        <v>72</v>
      </c>
      <c r="H56" s="18">
        <f t="shared" si="1"/>
        <v>64.8</v>
      </c>
    </row>
    <row r="57" spans="1:9" x14ac:dyDescent="0.25">
      <c r="A57" s="1" t="s">
        <v>287</v>
      </c>
      <c r="B57" s="1" t="s">
        <v>23</v>
      </c>
      <c r="C57" s="1" t="s">
        <v>288</v>
      </c>
      <c r="D57" s="1"/>
      <c r="E57" s="1"/>
      <c r="F57" s="1" t="s">
        <v>289</v>
      </c>
      <c r="G57" s="3">
        <v>72</v>
      </c>
      <c r="H57" s="18">
        <f t="shared" si="1"/>
        <v>64.8</v>
      </c>
    </row>
    <row r="58" spans="1:9" x14ac:dyDescent="0.25">
      <c r="A58" s="1" t="s">
        <v>290</v>
      </c>
      <c r="B58" s="1" t="s">
        <v>23</v>
      </c>
      <c r="C58" s="1" t="s">
        <v>291</v>
      </c>
      <c r="D58" s="1"/>
      <c r="E58" s="1"/>
      <c r="F58" s="1" t="s">
        <v>292</v>
      </c>
      <c r="G58" s="3">
        <v>72</v>
      </c>
      <c r="H58" s="18">
        <f t="shared" si="1"/>
        <v>64.8</v>
      </c>
    </row>
    <row r="59" spans="1:9" x14ac:dyDescent="0.25">
      <c r="A59" s="1" t="s">
        <v>293</v>
      </c>
      <c r="B59" s="1" t="s">
        <v>23</v>
      </c>
      <c r="C59" s="1" t="s">
        <v>294</v>
      </c>
      <c r="D59" s="1"/>
      <c r="E59" s="1"/>
      <c r="F59" s="1" t="s">
        <v>295</v>
      </c>
      <c r="G59" s="3">
        <v>72</v>
      </c>
      <c r="H59" s="18">
        <f t="shared" si="1"/>
        <v>64.8</v>
      </c>
    </row>
    <row r="60" spans="1:9" x14ac:dyDescent="0.25">
      <c r="A60" s="1"/>
      <c r="B60" s="1"/>
      <c r="C60" s="2" t="s">
        <v>159</v>
      </c>
      <c r="D60" s="1"/>
      <c r="E60" s="1"/>
      <c r="F60" s="1"/>
      <c r="G60" s="1"/>
      <c r="H60" s="29" t="s">
        <v>270</v>
      </c>
      <c r="I60" s="15"/>
    </row>
    <row r="61" spans="1:9" x14ac:dyDescent="0.25">
      <c r="A61" s="2" t="s">
        <v>147</v>
      </c>
      <c r="B61" s="1" t="s">
        <v>23</v>
      </c>
      <c r="C61" s="1" t="s">
        <v>148</v>
      </c>
      <c r="D61" s="1"/>
      <c r="E61" s="1">
        <v>24</v>
      </c>
      <c r="F61" s="1" t="s">
        <v>149</v>
      </c>
      <c r="G61" s="1">
        <v>362.81</v>
      </c>
      <c r="H61" s="32">
        <f>G61*0.9</f>
        <v>326.529</v>
      </c>
      <c r="I61" s="15"/>
    </row>
    <row r="62" spans="1:9" x14ac:dyDescent="0.25">
      <c r="A62" s="2" t="s">
        <v>150</v>
      </c>
      <c r="B62" s="1" t="s">
        <v>23</v>
      </c>
      <c r="C62" s="2" t="s">
        <v>271</v>
      </c>
      <c r="D62" s="1"/>
      <c r="E62" s="1">
        <v>24</v>
      </c>
      <c r="F62" s="1" t="s">
        <v>151</v>
      </c>
      <c r="G62" s="1">
        <v>77.69</v>
      </c>
      <c r="H62" s="32">
        <f>G62*0.9</f>
        <v>69.921000000000006</v>
      </c>
      <c r="I62" s="15"/>
    </row>
    <row r="63" spans="1:9" x14ac:dyDescent="0.25">
      <c r="A63" s="13"/>
      <c r="B63" s="13"/>
      <c r="C63" s="17" t="s">
        <v>159</v>
      </c>
      <c r="D63" s="13"/>
      <c r="E63" s="13"/>
      <c r="F63" s="13"/>
      <c r="G63" s="13"/>
      <c r="H63" s="36" t="s">
        <v>161</v>
      </c>
      <c r="I63" s="15"/>
    </row>
    <row r="64" spans="1:9" x14ac:dyDescent="0.25">
      <c r="A64" s="2" t="s">
        <v>164</v>
      </c>
      <c r="B64" s="1" t="s">
        <v>7</v>
      </c>
      <c r="C64" s="22" t="s">
        <v>160</v>
      </c>
      <c r="D64" s="22" t="s">
        <v>162</v>
      </c>
      <c r="E64" s="1"/>
      <c r="F64" s="1"/>
      <c r="G64" s="1">
        <v>197.52</v>
      </c>
      <c r="H64" s="32">
        <f>G64*0.9</f>
        <v>177.768</v>
      </c>
      <c r="I64" s="15"/>
    </row>
    <row r="65" spans="1:9" x14ac:dyDescent="0.25">
      <c r="A65" s="2" t="s">
        <v>152</v>
      </c>
      <c r="B65" s="1" t="s">
        <v>7</v>
      </c>
      <c r="C65" s="22" t="s">
        <v>153</v>
      </c>
      <c r="D65" s="22" t="s">
        <v>162</v>
      </c>
      <c r="E65" s="1">
        <v>24</v>
      </c>
      <c r="F65" s="1" t="s">
        <v>154</v>
      </c>
      <c r="G65" s="1">
        <v>57.02</v>
      </c>
      <c r="H65" s="32">
        <f>G65*0.8</f>
        <v>45.616000000000007</v>
      </c>
    </row>
    <row r="66" spans="1:9" x14ac:dyDescent="0.25">
      <c r="A66" s="2" t="s">
        <v>155</v>
      </c>
      <c r="B66" s="1" t="s">
        <v>7</v>
      </c>
      <c r="C66" s="22" t="s">
        <v>156</v>
      </c>
      <c r="D66" s="22" t="s">
        <v>162</v>
      </c>
      <c r="E66" s="1">
        <v>24</v>
      </c>
      <c r="F66" s="1" t="s">
        <v>157</v>
      </c>
      <c r="G66" s="1">
        <v>57.02</v>
      </c>
      <c r="H66" s="32">
        <f>G66*0.8</f>
        <v>45.616000000000007</v>
      </c>
    </row>
    <row r="67" spans="1:9" x14ac:dyDescent="0.25">
      <c r="A67" s="2"/>
      <c r="B67" s="1"/>
      <c r="C67" s="17" t="s">
        <v>159</v>
      </c>
      <c r="D67" s="1"/>
      <c r="E67" s="1"/>
      <c r="F67" s="1"/>
      <c r="G67" s="1"/>
      <c r="H67" s="36" t="s">
        <v>255</v>
      </c>
      <c r="I67" s="14"/>
    </row>
    <row r="68" spans="1:9" x14ac:dyDescent="0.25">
      <c r="A68" s="2" t="s">
        <v>6</v>
      </c>
      <c r="B68" s="1" t="s">
        <v>7</v>
      </c>
      <c r="C68" s="1" t="s">
        <v>8</v>
      </c>
      <c r="D68" s="1"/>
      <c r="E68" s="1">
        <v>24</v>
      </c>
      <c r="F68" s="1" t="s">
        <v>9</v>
      </c>
      <c r="G68" s="1">
        <v>69.42</v>
      </c>
      <c r="H68" s="32">
        <f t="shared" ref="H68:H73" si="2">G68*0.95</f>
        <v>65.948999999999998</v>
      </c>
      <c r="I68" s="16"/>
    </row>
    <row r="69" spans="1:9" x14ac:dyDescent="0.25">
      <c r="A69" s="2" t="s">
        <v>10</v>
      </c>
      <c r="B69" s="1" t="s">
        <v>7</v>
      </c>
      <c r="C69" s="2" t="s">
        <v>11</v>
      </c>
      <c r="D69" s="1"/>
      <c r="E69" s="1">
        <v>24</v>
      </c>
      <c r="F69" s="1" t="s">
        <v>12</v>
      </c>
      <c r="G69" s="1">
        <v>103.31</v>
      </c>
      <c r="H69" s="32">
        <f t="shared" si="2"/>
        <v>98.144499999999994</v>
      </c>
      <c r="I69" s="16"/>
    </row>
    <row r="70" spans="1:9" x14ac:dyDescent="0.25">
      <c r="A70" s="2" t="s">
        <v>38</v>
      </c>
      <c r="B70" s="1" t="s">
        <v>7</v>
      </c>
      <c r="C70" s="1" t="s">
        <v>39</v>
      </c>
      <c r="D70" s="1"/>
      <c r="E70" s="1">
        <v>24</v>
      </c>
      <c r="F70" s="1" t="s">
        <v>40</v>
      </c>
      <c r="G70" s="1">
        <v>156.19999999999999</v>
      </c>
      <c r="H70" s="32">
        <f t="shared" si="2"/>
        <v>148.38999999999999</v>
      </c>
    </row>
    <row r="71" spans="1:9" x14ac:dyDescent="0.25">
      <c r="A71" s="2" t="s">
        <v>13</v>
      </c>
      <c r="B71" s="1" t="s">
        <v>7</v>
      </c>
      <c r="C71" s="1" t="s">
        <v>14</v>
      </c>
      <c r="D71" s="1"/>
      <c r="E71" s="1">
        <v>24</v>
      </c>
      <c r="F71" s="1" t="s">
        <v>15</v>
      </c>
      <c r="G71" s="1">
        <v>51.24</v>
      </c>
      <c r="H71" s="32">
        <f t="shared" si="2"/>
        <v>48.677999999999997</v>
      </c>
    </row>
    <row r="72" spans="1:9" x14ac:dyDescent="0.25">
      <c r="A72" s="2" t="s">
        <v>16</v>
      </c>
      <c r="B72" s="1" t="s">
        <v>7</v>
      </c>
      <c r="C72" s="1" t="s">
        <v>17</v>
      </c>
      <c r="D72" s="1"/>
      <c r="E72" s="1">
        <v>24</v>
      </c>
      <c r="F72" s="1" t="s">
        <v>18</v>
      </c>
      <c r="G72" s="1">
        <v>51.24</v>
      </c>
      <c r="H72" s="32">
        <f t="shared" si="2"/>
        <v>48.677999999999997</v>
      </c>
    </row>
    <row r="73" spans="1:9" x14ac:dyDescent="0.25">
      <c r="A73" s="2" t="s">
        <v>19</v>
      </c>
      <c r="B73" s="1" t="s">
        <v>7</v>
      </c>
      <c r="C73" s="1" t="s">
        <v>20</v>
      </c>
      <c r="D73" s="1"/>
      <c r="E73" s="1">
        <v>24</v>
      </c>
      <c r="F73" s="1" t="s">
        <v>21</v>
      </c>
      <c r="G73" s="1">
        <v>51.24</v>
      </c>
      <c r="H73" s="32">
        <f t="shared" si="2"/>
        <v>48.677999999999997</v>
      </c>
    </row>
    <row r="74" spans="1:9" x14ac:dyDescent="0.25">
      <c r="A74" s="2"/>
      <c r="B74" s="1"/>
      <c r="C74" s="23" t="s">
        <v>256</v>
      </c>
      <c r="D74" s="23"/>
      <c r="E74" s="1"/>
      <c r="F74" s="1"/>
      <c r="G74" s="1"/>
      <c r="H74" s="37" t="s">
        <v>257</v>
      </c>
    </row>
    <row r="75" spans="1:9" x14ac:dyDescent="0.25">
      <c r="A75" s="2" t="s">
        <v>258</v>
      </c>
      <c r="B75" s="1" t="s">
        <v>247</v>
      </c>
      <c r="C75" s="1" t="s">
        <v>259</v>
      </c>
      <c r="D75" s="1"/>
      <c r="E75" s="1"/>
      <c r="F75" s="1" t="s">
        <v>260</v>
      </c>
      <c r="G75" s="3">
        <v>98.5</v>
      </c>
      <c r="H75" s="38" t="s">
        <v>303</v>
      </c>
    </row>
    <row r="76" spans="1:9" x14ac:dyDescent="0.25">
      <c r="A76" s="2" t="s">
        <v>261</v>
      </c>
      <c r="B76" s="1" t="s">
        <v>247</v>
      </c>
      <c r="C76" s="1" t="s">
        <v>262</v>
      </c>
      <c r="D76" s="1"/>
      <c r="E76" s="1"/>
      <c r="F76" s="1" t="s">
        <v>263</v>
      </c>
      <c r="G76" s="3">
        <v>98.5</v>
      </c>
      <c r="H76" s="38" t="s">
        <v>303</v>
      </c>
    </row>
    <row r="77" spans="1:9" x14ac:dyDescent="0.25">
      <c r="A77" s="2" t="s">
        <v>264</v>
      </c>
      <c r="B77" s="1" t="s">
        <v>247</v>
      </c>
      <c r="C77" s="1" t="s">
        <v>265</v>
      </c>
      <c r="D77" s="1"/>
      <c r="E77" s="1"/>
      <c r="F77" s="1" t="s">
        <v>266</v>
      </c>
      <c r="G77" s="3">
        <v>65.5</v>
      </c>
      <c r="H77" s="38" t="s">
        <v>302</v>
      </c>
    </row>
    <row r="78" spans="1:9" x14ac:dyDescent="0.25">
      <c r="A78" s="2" t="s">
        <v>267</v>
      </c>
      <c r="B78" s="1" t="s">
        <v>247</v>
      </c>
      <c r="C78" s="1" t="s">
        <v>268</v>
      </c>
      <c r="D78" s="1"/>
      <c r="E78" s="1"/>
      <c r="F78" s="1" t="s">
        <v>269</v>
      </c>
      <c r="G78" s="3">
        <v>65.5</v>
      </c>
      <c r="H78" s="38" t="s">
        <v>302</v>
      </c>
    </row>
    <row r="79" spans="1:9" x14ac:dyDescent="0.25">
      <c r="A79" s="1"/>
      <c r="B79" s="1"/>
      <c r="C79" s="17" t="s">
        <v>159</v>
      </c>
      <c r="D79" s="1"/>
      <c r="E79" s="1"/>
      <c r="F79" s="1"/>
      <c r="G79" s="1"/>
      <c r="H79" s="39" t="s">
        <v>255</v>
      </c>
    </row>
    <row r="80" spans="1:9" x14ac:dyDescent="0.25">
      <c r="A80" s="2" t="s">
        <v>251</v>
      </c>
      <c r="B80" s="1" t="s">
        <v>247</v>
      </c>
      <c r="C80" s="1" t="s">
        <v>299</v>
      </c>
      <c r="D80" s="1"/>
      <c r="E80" s="1"/>
      <c r="F80" s="1" t="s">
        <v>252</v>
      </c>
      <c r="G80" s="3">
        <v>42.5</v>
      </c>
      <c r="H80" s="32">
        <v>40.375</v>
      </c>
    </row>
    <row r="81" spans="1:8" x14ac:dyDescent="0.25">
      <c r="A81" s="2" t="s">
        <v>253</v>
      </c>
      <c r="B81" s="1" t="s">
        <v>247</v>
      </c>
      <c r="C81" s="1" t="s">
        <v>300</v>
      </c>
      <c r="D81" s="1"/>
      <c r="E81" s="1"/>
      <c r="F81" s="1" t="s">
        <v>254</v>
      </c>
      <c r="G81" s="3">
        <v>45.5</v>
      </c>
      <c r="H81" s="32">
        <v>43.225000000000001</v>
      </c>
    </row>
    <row r="82" spans="1:8" x14ac:dyDescent="0.25">
      <c r="A82" s="2" t="s">
        <v>248</v>
      </c>
      <c r="B82" s="1" t="s">
        <v>247</v>
      </c>
      <c r="C82" s="1" t="s">
        <v>249</v>
      </c>
      <c r="D82" s="1"/>
      <c r="E82" s="1"/>
      <c r="F82" s="1" t="s">
        <v>250</v>
      </c>
      <c r="G82" s="3">
        <v>53</v>
      </c>
      <c r="H82" s="32">
        <v>50.349999999999994</v>
      </c>
    </row>
    <row r="84" spans="1:8" x14ac:dyDescent="0.25">
      <c r="A84" s="5"/>
      <c r="B84" s="6" t="s">
        <v>165</v>
      </c>
      <c r="C84" s="9" t="s">
        <v>166</v>
      </c>
      <c r="D84" s="42" t="s">
        <v>167</v>
      </c>
      <c r="E84" s="43"/>
      <c r="F84" s="43"/>
      <c r="G84" s="43"/>
      <c r="H84" s="44"/>
    </row>
    <row r="85" spans="1:8" x14ac:dyDescent="0.25">
      <c r="A85" s="7" t="s">
        <v>168</v>
      </c>
      <c r="B85" s="7" t="s">
        <v>165</v>
      </c>
      <c r="C85" s="7" t="s">
        <v>169</v>
      </c>
      <c r="D85" s="41">
        <v>5901498043270</v>
      </c>
      <c r="E85" s="41"/>
      <c r="F85" s="41"/>
      <c r="G85" s="11">
        <v>-0.19400000000000001</v>
      </c>
      <c r="H85" s="10">
        <v>4.1429400000000003</v>
      </c>
    </row>
    <row r="86" spans="1:8" x14ac:dyDescent="0.25">
      <c r="A86" s="7" t="s">
        <v>170</v>
      </c>
      <c r="B86" s="7" t="s">
        <v>165</v>
      </c>
      <c r="C86" s="7" t="s">
        <v>171</v>
      </c>
      <c r="D86" s="1"/>
      <c r="E86" s="1"/>
      <c r="F86" s="8">
        <v>5901498043317</v>
      </c>
      <c r="G86" s="11">
        <v>-0.19400000000000001</v>
      </c>
      <c r="H86" s="10">
        <v>4.1429400000000003</v>
      </c>
    </row>
    <row r="87" spans="1:8" x14ac:dyDescent="0.25">
      <c r="A87" s="7" t="s">
        <v>172</v>
      </c>
      <c r="B87" s="7" t="s">
        <v>165</v>
      </c>
      <c r="C87" s="7" t="s">
        <v>173</v>
      </c>
      <c r="D87" s="1"/>
      <c r="E87" s="1"/>
      <c r="F87" s="8">
        <v>5901498043355</v>
      </c>
      <c r="G87" s="11">
        <v>-0.19400000000000001</v>
      </c>
      <c r="H87" s="10">
        <v>4.1429400000000003</v>
      </c>
    </row>
    <row r="88" spans="1:8" x14ac:dyDescent="0.25">
      <c r="A88" s="7" t="s">
        <v>174</v>
      </c>
      <c r="B88" s="7" t="s">
        <v>165</v>
      </c>
      <c r="C88" s="7" t="s">
        <v>175</v>
      </c>
      <c r="D88" s="1"/>
      <c r="E88" s="1"/>
      <c r="F88" s="8">
        <v>5901498043393</v>
      </c>
      <c r="G88" s="11">
        <v>-0.19400000000000001</v>
      </c>
      <c r="H88" s="10">
        <v>4.1429400000000003</v>
      </c>
    </row>
    <row r="89" spans="1:8" x14ac:dyDescent="0.25">
      <c r="A89" s="7" t="s">
        <v>176</v>
      </c>
      <c r="B89" s="7" t="s">
        <v>165</v>
      </c>
      <c r="C89" s="7" t="s">
        <v>177</v>
      </c>
      <c r="D89" s="1"/>
      <c r="E89" s="1"/>
      <c r="F89" s="8">
        <v>5901498043430</v>
      </c>
      <c r="G89" s="11">
        <v>-0.19400000000000001</v>
      </c>
      <c r="H89" s="10">
        <v>4.1429400000000003</v>
      </c>
    </row>
    <row r="90" spans="1:8" x14ac:dyDescent="0.25">
      <c r="A90" s="7" t="s">
        <v>178</v>
      </c>
      <c r="B90" s="7" t="s">
        <v>165</v>
      </c>
      <c r="C90" s="7" t="s">
        <v>179</v>
      </c>
      <c r="D90" s="1"/>
      <c r="E90" s="1"/>
      <c r="F90" s="8">
        <v>5901498043478</v>
      </c>
      <c r="G90" s="11">
        <v>-0.19400000000000001</v>
      </c>
      <c r="H90" s="10">
        <v>4.1429400000000003</v>
      </c>
    </row>
    <row r="91" spans="1:8" x14ac:dyDescent="0.25">
      <c r="A91" s="7" t="s">
        <v>180</v>
      </c>
      <c r="B91" s="7" t="s">
        <v>165</v>
      </c>
      <c r="C91" s="7" t="s">
        <v>181</v>
      </c>
      <c r="D91" s="1"/>
      <c r="E91" s="1"/>
      <c r="F91" s="8">
        <v>5901498043515</v>
      </c>
      <c r="G91" s="11">
        <v>-0.19400000000000001</v>
      </c>
      <c r="H91" s="10">
        <v>4.1429400000000003</v>
      </c>
    </row>
    <row r="92" spans="1:8" x14ac:dyDescent="0.25">
      <c r="A92" s="7" t="s">
        <v>182</v>
      </c>
      <c r="B92" s="7" t="s">
        <v>165</v>
      </c>
      <c r="C92" s="7" t="s">
        <v>183</v>
      </c>
      <c r="D92" s="1"/>
      <c r="E92" s="1"/>
      <c r="F92" s="8">
        <v>5901498043553</v>
      </c>
      <c r="G92" s="11">
        <v>-0.19400000000000001</v>
      </c>
      <c r="H92" s="10">
        <v>4.1429400000000003</v>
      </c>
    </row>
    <row r="93" spans="1:8" x14ac:dyDescent="0.25">
      <c r="A93" s="7" t="s">
        <v>184</v>
      </c>
      <c r="B93" s="7" t="s">
        <v>165</v>
      </c>
      <c r="C93" s="7" t="s">
        <v>185</v>
      </c>
      <c r="D93" s="1"/>
      <c r="E93" s="1"/>
      <c r="F93" s="8">
        <v>5901498043676</v>
      </c>
      <c r="G93" s="11">
        <v>-0.19400000000000001</v>
      </c>
      <c r="H93" s="10">
        <v>4.1429400000000003</v>
      </c>
    </row>
    <row r="94" spans="1:8" x14ac:dyDescent="0.25">
      <c r="A94" s="7" t="s">
        <v>186</v>
      </c>
      <c r="B94" s="7" t="s">
        <v>165</v>
      </c>
      <c r="C94" s="7" t="s">
        <v>187</v>
      </c>
      <c r="D94" s="1"/>
      <c r="E94" s="1"/>
      <c r="F94" s="8">
        <v>5901498043591</v>
      </c>
      <c r="G94" s="11">
        <v>-0.19400000000000001</v>
      </c>
      <c r="H94" s="10">
        <v>4.1429400000000003</v>
      </c>
    </row>
    <row r="95" spans="1:8" x14ac:dyDescent="0.25">
      <c r="A95" s="7" t="s">
        <v>188</v>
      </c>
      <c r="B95" s="7" t="s">
        <v>165</v>
      </c>
      <c r="C95" s="7" t="s">
        <v>189</v>
      </c>
      <c r="D95" s="1"/>
      <c r="E95" s="1"/>
      <c r="F95" s="8">
        <v>5901503690086</v>
      </c>
      <c r="G95" s="11">
        <v>-0.19400000000000001</v>
      </c>
      <c r="H95" s="10">
        <v>4.1429400000000003</v>
      </c>
    </row>
    <row r="96" spans="1:8" x14ac:dyDescent="0.25">
      <c r="A96" s="7" t="s">
        <v>190</v>
      </c>
      <c r="B96" s="7" t="s">
        <v>165</v>
      </c>
      <c r="C96" s="7" t="s">
        <v>191</v>
      </c>
      <c r="D96" s="1"/>
      <c r="E96" s="1"/>
      <c r="F96" s="8">
        <v>5901498043638</v>
      </c>
      <c r="G96" s="11">
        <v>-0.19400000000000001</v>
      </c>
      <c r="H96" s="10">
        <v>4.1429400000000003</v>
      </c>
    </row>
    <row r="97" spans="1:8" x14ac:dyDescent="0.25">
      <c r="A97" s="7" t="s">
        <v>192</v>
      </c>
      <c r="B97" s="7" t="s">
        <v>165</v>
      </c>
      <c r="C97" s="7" t="s">
        <v>193</v>
      </c>
      <c r="D97" s="1"/>
      <c r="E97" s="1"/>
      <c r="F97" s="8">
        <v>5901498043713</v>
      </c>
      <c r="G97" s="11">
        <v>-0.19400000000000001</v>
      </c>
      <c r="H97" s="10">
        <v>4.1429400000000003</v>
      </c>
    </row>
    <row r="98" spans="1:8" x14ac:dyDescent="0.25">
      <c r="A98" s="7" t="s">
        <v>194</v>
      </c>
      <c r="B98" s="4" t="s">
        <v>165</v>
      </c>
      <c r="C98" s="4" t="s">
        <v>195</v>
      </c>
      <c r="D98" s="1"/>
      <c r="E98" s="1"/>
      <c r="F98" s="4" t="s">
        <v>196</v>
      </c>
      <c r="G98" s="11">
        <v>-0.19767441860465107</v>
      </c>
      <c r="H98" s="10">
        <v>9.8573400000000007</v>
      </c>
    </row>
    <row r="99" spans="1:8" x14ac:dyDescent="0.25">
      <c r="A99" s="7" t="s">
        <v>197</v>
      </c>
      <c r="B99" s="4" t="s">
        <v>165</v>
      </c>
      <c r="C99" s="4" t="s">
        <v>198</v>
      </c>
      <c r="D99" s="1"/>
      <c r="E99" s="1"/>
      <c r="F99" s="4" t="s">
        <v>199</v>
      </c>
      <c r="G99" s="11">
        <v>-0.19767441860465107</v>
      </c>
      <c r="H99" s="10">
        <v>9.8573400000000007</v>
      </c>
    </row>
    <row r="100" spans="1:8" x14ac:dyDescent="0.25">
      <c r="A100" s="7" t="s">
        <v>200</v>
      </c>
      <c r="B100" s="4" t="s">
        <v>165</v>
      </c>
      <c r="C100" s="4" t="s">
        <v>201</v>
      </c>
      <c r="D100" s="1"/>
      <c r="E100" s="1"/>
      <c r="F100" s="4" t="s">
        <v>202</v>
      </c>
      <c r="G100" s="11">
        <v>-0.19767441860465107</v>
      </c>
      <c r="H100" s="10">
        <v>9.8573400000000007</v>
      </c>
    </row>
    <row r="101" spans="1:8" x14ac:dyDescent="0.25">
      <c r="A101" s="7" t="s">
        <v>203</v>
      </c>
      <c r="B101" s="4" t="s">
        <v>165</v>
      </c>
      <c r="C101" s="4" t="s">
        <v>204</v>
      </c>
      <c r="D101" s="1"/>
      <c r="E101" s="1"/>
      <c r="F101" s="4" t="s">
        <v>205</v>
      </c>
      <c r="G101" s="11">
        <v>-0.19767441860465107</v>
      </c>
      <c r="H101" s="10">
        <v>9.8573400000000007</v>
      </c>
    </row>
    <row r="102" spans="1:8" x14ac:dyDescent="0.25">
      <c r="A102" s="7" t="s">
        <v>206</v>
      </c>
      <c r="B102" s="4" t="s">
        <v>165</v>
      </c>
      <c r="C102" s="4" t="s">
        <v>207</v>
      </c>
      <c r="D102" s="1"/>
      <c r="E102" s="1"/>
      <c r="F102" s="4" t="s">
        <v>208</v>
      </c>
      <c r="G102" s="11">
        <v>-0.19767441860465107</v>
      </c>
      <c r="H102" s="10">
        <v>9.8573400000000007</v>
      </c>
    </row>
    <row r="103" spans="1:8" x14ac:dyDescent="0.25">
      <c r="A103" s="7" t="s">
        <v>209</v>
      </c>
      <c r="B103" s="4" t="s">
        <v>165</v>
      </c>
      <c r="C103" s="4" t="s">
        <v>210</v>
      </c>
      <c r="D103" s="1"/>
      <c r="E103" s="1"/>
      <c r="F103" s="4" t="s">
        <v>211</v>
      </c>
      <c r="G103" s="11">
        <v>-0.19767441860465107</v>
      </c>
      <c r="H103" s="10">
        <v>9.8573400000000007</v>
      </c>
    </row>
    <row r="104" spans="1:8" x14ac:dyDescent="0.25">
      <c r="A104" s="7" t="s">
        <v>212</v>
      </c>
      <c r="B104" s="7" t="s">
        <v>165</v>
      </c>
      <c r="C104" s="7" t="s">
        <v>213</v>
      </c>
      <c r="D104" s="1"/>
      <c r="E104" s="1"/>
      <c r="F104" s="8">
        <v>5901498079705</v>
      </c>
      <c r="G104" s="11">
        <v>-0.19498607242339838</v>
      </c>
      <c r="H104" s="12">
        <v>41.286540000000002</v>
      </c>
    </row>
    <row r="105" spans="1:8" x14ac:dyDescent="0.25">
      <c r="A105" s="7" t="s">
        <v>214</v>
      </c>
      <c r="B105" s="7" t="s">
        <v>165</v>
      </c>
      <c r="C105" s="7" t="s">
        <v>215</v>
      </c>
      <c r="D105" s="1"/>
      <c r="E105" s="1"/>
      <c r="F105" s="8">
        <v>5901498079736</v>
      </c>
      <c r="G105" s="11">
        <v>-0.19696969696969691</v>
      </c>
      <c r="H105" s="12">
        <v>60.57264</v>
      </c>
    </row>
    <row r="106" spans="1:8" x14ac:dyDescent="0.25">
      <c r="A106" s="7" t="s">
        <v>216</v>
      </c>
      <c r="B106" s="7" t="s">
        <v>165</v>
      </c>
      <c r="C106" s="7" t="s">
        <v>217</v>
      </c>
      <c r="D106" s="1"/>
      <c r="E106" s="1"/>
      <c r="F106" s="8">
        <v>9003106062065</v>
      </c>
      <c r="G106" s="11">
        <v>-0.10526315789473684</v>
      </c>
      <c r="H106" s="10">
        <v>24.286200000000001</v>
      </c>
    </row>
    <row r="107" spans="1:8" x14ac:dyDescent="0.25">
      <c r="A107" s="7" t="s">
        <v>218</v>
      </c>
      <c r="B107" s="7" t="s">
        <v>165</v>
      </c>
      <c r="C107" s="7" t="s">
        <v>219</v>
      </c>
      <c r="D107" s="1"/>
      <c r="E107" s="1"/>
      <c r="F107" s="8">
        <v>9003106062072</v>
      </c>
      <c r="G107" s="11">
        <v>-0.10526315789473684</v>
      </c>
      <c r="H107" s="10">
        <v>24.286200000000001</v>
      </c>
    </row>
    <row r="108" spans="1:8" x14ac:dyDescent="0.25">
      <c r="A108" s="7" t="s">
        <v>220</v>
      </c>
      <c r="B108" s="7" t="s">
        <v>165</v>
      </c>
      <c r="C108" s="7" t="s">
        <v>221</v>
      </c>
      <c r="D108" s="1"/>
      <c r="E108" s="1"/>
      <c r="F108" s="8">
        <v>9003106062089</v>
      </c>
      <c r="G108" s="11">
        <v>-0.10526315789473684</v>
      </c>
      <c r="H108" s="10">
        <v>24.286200000000001</v>
      </c>
    </row>
    <row r="109" spans="1:8" x14ac:dyDescent="0.25">
      <c r="A109" s="7" t="s">
        <v>222</v>
      </c>
      <c r="B109" s="7" t="s">
        <v>165</v>
      </c>
      <c r="C109" s="7" t="s">
        <v>223</v>
      </c>
      <c r="D109" s="1"/>
      <c r="E109" s="1"/>
      <c r="F109" s="8">
        <v>9003106062096</v>
      </c>
      <c r="G109" s="11">
        <v>-0.10526315789473684</v>
      </c>
      <c r="H109" s="10">
        <v>24.286200000000001</v>
      </c>
    </row>
    <row r="110" spans="1:8" x14ac:dyDescent="0.25">
      <c r="A110" s="7" t="s">
        <v>224</v>
      </c>
      <c r="B110" s="7" t="s">
        <v>165</v>
      </c>
      <c r="C110" s="7" t="s">
        <v>225</v>
      </c>
      <c r="D110" s="1"/>
      <c r="E110" s="1"/>
      <c r="F110" s="8">
        <v>9003106062102</v>
      </c>
      <c r="G110" s="11">
        <v>-0.10526315789473684</v>
      </c>
      <c r="H110" s="10">
        <v>24.286200000000001</v>
      </c>
    </row>
    <row r="111" spans="1:8" x14ac:dyDescent="0.25">
      <c r="A111" s="7" t="s">
        <v>226</v>
      </c>
      <c r="B111" s="7" t="s">
        <v>165</v>
      </c>
      <c r="C111" s="7" t="s">
        <v>227</v>
      </c>
      <c r="D111" s="1"/>
      <c r="E111" s="1"/>
      <c r="F111" s="8">
        <v>9003106062119</v>
      </c>
      <c r="G111" s="11">
        <v>-0.10526315789473684</v>
      </c>
      <c r="H111" s="10">
        <v>24.286200000000001</v>
      </c>
    </row>
    <row r="112" spans="1:8" x14ac:dyDescent="0.25">
      <c r="A112" s="7" t="s">
        <v>228</v>
      </c>
      <c r="B112" s="7" t="s">
        <v>165</v>
      </c>
      <c r="C112" s="7" t="s">
        <v>229</v>
      </c>
      <c r="D112" s="1"/>
      <c r="E112" s="1"/>
      <c r="F112" s="8">
        <v>9003106062126</v>
      </c>
      <c r="G112" s="11">
        <v>-0.10526315789473684</v>
      </c>
      <c r="H112" s="10">
        <v>24.286200000000001</v>
      </c>
    </row>
    <row r="113" spans="1:8" x14ac:dyDescent="0.25">
      <c r="A113" s="7" t="s">
        <v>230</v>
      </c>
      <c r="B113" s="7" t="s">
        <v>165</v>
      </c>
      <c r="C113" s="7" t="s">
        <v>231</v>
      </c>
      <c r="D113" s="1"/>
      <c r="E113" s="1"/>
      <c r="F113" s="8">
        <v>9003106062133</v>
      </c>
      <c r="G113" s="11">
        <v>-0.10526315789473684</v>
      </c>
      <c r="H113" s="10">
        <v>24.286200000000001</v>
      </c>
    </row>
    <row r="114" spans="1:8" x14ac:dyDescent="0.25">
      <c r="A114" s="7" t="s">
        <v>232</v>
      </c>
      <c r="B114" s="7" t="s">
        <v>165</v>
      </c>
      <c r="C114" s="7" t="s">
        <v>233</v>
      </c>
      <c r="D114" s="1"/>
      <c r="E114" s="1"/>
      <c r="F114" s="8">
        <v>5901503691328</v>
      </c>
      <c r="G114" s="11">
        <v>-0.10526315789473684</v>
      </c>
      <c r="H114" s="10">
        <v>24.286200000000001</v>
      </c>
    </row>
    <row r="115" spans="1:8" x14ac:dyDescent="0.25">
      <c r="A115" s="7" t="s">
        <v>234</v>
      </c>
      <c r="B115" s="7" t="s">
        <v>165</v>
      </c>
      <c r="C115" s="7" t="s">
        <v>235</v>
      </c>
      <c r="D115" s="1"/>
      <c r="E115" s="1"/>
      <c r="F115" s="8">
        <v>5901498072645</v>
      </c>
      <c r="G115" s="11">
        <v>-0.10526315789473684</v>
      </c>
      <c r="H115" s="10">
        <v>24.286200000000001</v>
      </c>
    </row>
    <row r="116" spans="1:8" x14ac:dyDescent="0.25">
      <c r="A116" s="7" t="s">
        <v>236</v>
      </c>
      <c r="B116" s="7" t="s">
        <v>237</v>
      </c>
      <c r="C116" s="7" t="s">
        <v>238</v>
      </c>
      <c r="D116" s="1"/>
      <c r="E116" s="1"/>
      <c r="F116" s="8">
        <v>5901498053576</v>
      </c>
      <c r="G116" s="11">
        <v>-0.15384615384615385</v>
      </c>
      <c r="H116" s="10">
        <v>3.1429200000000006</v>
      </c>
    </row>
    <row r="117" spans="1:8" x14ac:dyDescent="0.25">
      <c r="A117" s="7" t="s">
        <v>239</v>
      </c>
      <c r="B117" s="7" t="s">
        <v>237</v>
      </c>
      <c r="C117" s="7" t="s">
        <v>240</v>
      </c>
      <c r="D117" s="1"/>
      <c r="E117" s="1"/>
      <c r="F117" s="8">
        <v>5901498053613</v>
      </c>
      <c r="G117" s="11">
        <v>-0.1428571428571429</v>
      </c>
      <c r="H117" s="10">
        <v>5.1429600000000004</v>
      </c>
    </row>
    <row r="118" spans="1:8" x14ac:dyDescent="0.25">
      <c r="A118" s="7" t="s">
        <v>241</v>
      </c>
      <c r="B118" s="7" t="s">
        <v>237</v>
      </c>
      <c r="C118" s="7" t="s">
        <v>242</v>
      </c>
      <c r="D118" s="1"/>
      <c r="E118" s="1"/>
      <c r="F118" s="8">
        <v>5901498053644</v>
      </c>
      <c r="G118" s="11">
        <v>-0.1428571428571429</v>
      </c>
      <c r="H118" s="10">
        <v>6.0001200000000008</v>
      </c>
    </row>
    <row r="119" spans="1:8" x14ac:dyDescent="0.25">
      <c r="A119" s="7" t="s">
        <v>243</v>
      </c>
      <c r="B119" s="7" t="s">
        <v>237</v>
      </c>
      <c r="C119" s="7" t="s">
        <v>244</v>
      </c>
      <c r="D119" s="1"/>
      <c r="E119" s="1"/>
      <c r="F119" s="8">
        <v>5901498053675</v>
      </c>
      <c r="G119" s="11">
        <v>-0.15384615384615385</v>
      </c>
      <c r="H119" s="10">
        <v>9.4287600000000005</v>
      </c>
    </row>
    <row r="120" spans="1:8" x14ac:dyDescent="0.25">
      <c r="A120" s="7" t="s">
        <v>245</v>
      </c>
      <c r="B120" s="7" t="s">
        <v>237</v>
      </c>
      <c r="C120" s="7" t="s">
        <v>246</v>
      </c>
      <c r="D120" s="1"/>
      <c r="E120" s="1"/>
      <c r="F120" s="8">
        <v>5901498053705</v>
      </c>
      <c r="G120" s="11">
        <v>-0.15853658536585358</v>
      </c>
      <c r="H120" s="10">
        <v>9.8573400000000007</v>
      </c>
    </row>
  </sheetData>
  <autoFilter ref="A5:G73">
    <sortState ref="A2:H51">
      <sortCondition ref="B1:B51"/>
    </sortState>
  </autoFilter>
  <mergeCells count="2">
    <mergeCell ref="D85:F85"/>
    <mergeCell ref="D84:H84"/>
  </mergeCells>
  <pageMargins left="0.25" right="0.25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Akcni katalog_do 31072019</vt:lpstr>
      <vt:lpstr>'Akcni katalog_do 31072019'!Oblast_tisku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media.officeline.cz</dc:title>
  <dc:subject>Media DB Office Line - media.officeline.cz</dc:subject>
  <dc:creator>Media DB Office Line - media.officeline.cz</dc:creator>
  <cp:keywords/>
  <dc:description>Media DB Office Line - media.officeline.cz</dc:description>
  <cp:lastModifiedBy>kmajerova</cp:lastModifiedBy>
  <cp:lastPrinted>2019-04-25T12:49:11Z</cp:lastPrinted>
  <dcterms:created xsi:type="dcterms:W3CDTF">2019-04-15T13:06:01Z</dcterms:created>
  <dcterms:modified xsi:type="dcterms:W3CDTF">2019-04-25T13:17:44Z</dcterms:modified>
  <cp:category/>
</cp:coreProperties>
</file>